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ideareeu-my.sharepoint.com/personal/lsani_idea-re_eu/Documents/Desktop/Materiale Idea-Re/SECURE/"/>
    </mc:Choice>
  </mc:AlternateContent>
  <xr:revisionPtr revIDLastSave="8" documentId="8_{48580F9F-7233-497D-B4F2-3A52EC67BC7D}" xr6:coauthVersionLast="47" xr6:coauthVersionMax="47" xr10:uidLastSave="{EC3ABD7E-83ED-4014-A4EC-95C825CDB918}"/>
  <workbookProtection workbookAlgorithmName="SHA-512" workbookHashValue="sCZXJt0MH2TjDanjWxmonMFm2gHzRFlfkt7yXb+dUyJfUzE1CBylG5MXqeGQ95RvvGBaSdmh8bEZEg5HphLrKQ==" workbookSaltValue="fphGkpXcmmiBTz98Y8h/Uw==" workbookSpinCount="100000" lockStructure="1"/>
  <bookViews>
    <workbookView xWindow="28680" yWindow="-105" windowWidth="29040" windowHeight="15720" xr2:uid="{917EED80-2AB4-46FE-969A-DCCD040F4036}"/>
  </bookViews>
  <sheets>
    <sheet name="CRA Maturity Score" sheetId="7" r:id="rId1"/>
    <sheet name="Organisation Cyber Resilience L" sheetId="3" r:id="rId2"/>
    <sheet name="Product Resilience Level " sheetId="1" r:id="rId3"/>
    <sheet name="Sheet2" sheetId="4" state="hidden" r:id="rId4"/>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1" l="1"/>
  <c r="D5" i="3"/>
  <c r="D6" i="3"/>
  <c r="D7" i="3"/>
  <c r="D8" i="3"/>
  <c r="D4" i="3"/>
  <c r="D4" i="1"/>
  <c r="D5" i="1"/>
  <c r="D6" i="1"/>
  <c r="D7" i="1"/>
  <c r="D8" i="1"/>
  <c r="D9" i="1"/>
  <c r="D10" i="1"/>
  <c r="D11" i="1"/>
  <c r="D12" i="1"/>
  <c r="D13" i="1"/>
  <c r="D14" i="1"/>
  <c r="D15" i="1"/>
  <c r="D16" i="1"/>
  <c r="D17" i="1"/>
  <c r="D18" i="1"/>
  <c r="D19" i="1"/>
  <c r="E15" i="1"/>
  <c r="D20" i="1"/>
  <c r="E20" i="1" s="1"/>
  <c r="D21" i="1"/>
  <c r="D22" i="1"/>
  <c r="D23" i="1"/>
  <c r="D24" i="1"/>
  <c r="E24" i="1" s="1"/>
  <c r="D25" i="1"/>
  <c r="D26" i="1"/>
  <c r="D27" i="1"/>
  <c r="D28" i="1"/>
  <c r="D29" i="1"/>
  <c r="E29" i="1" s="1"/>
  <c r="D30" i="1"/>
  <c r="D31" i="1"/>
  <c r="D32" i="1"/>
  <c r="D33" i="1"/>
  <c r="E32" i="1"/>
  <c r="D9" i="3"/>
  <c r="E9" i="3" s="1"/>
  <c r="D10" i="3"/>
  <c r="D11" i="3"/>
  <c r="D12" i="3"/>
  <c r="D13" i="3"/>
  <c r="D14" i="3"/>
  <c r="D15" i="3"/>
  <c r="E15" i="3" s="1"/>
  <c r="D16" i="3"/>
  <c r="D17" i="3"/>
  <c r="D18" i="3"/>
  <c r="D19" i="3"/>
  <c r="D20" i="3"/>
  <c r="E20" i="3" s="1"/>
  <c r="D21" i="3"/>
  <c r="D22" i="3"/>
  <c r="D23" i="3"/>
  <c r="D24" i="3"/>
  <c r="D25" i="3"/>
  <c r="D26" i="3"/>
  <c r="E24" i="3"/>
  <c r="D27" i="3"/>
  <c r="E27" i="3" s="1"/>
  <c r="D28" i="3"/>
  <c r="D29" i="3"/>
  <c r="D30" i="3"/>
  <c r="D31" i="3"/>
  <c r="D32" i="3"/>
  <c r="D33" i="3"/>
  <c r="E31" i="3"/>
  <c r="E4" i="3" l="1"/>
  <c r="F4" i="3" s="1"/>
  <c r="E4" i="1"/>
  <c r="F4" i="1" s="1"/>
</calcChain>
</file>

<file path=xl/sharedStrings.xml><?xml version="1.0" encoding="utf-8"?>
<sst xmlns="http://schemas.openxmlformats.org/spreadsheetml/2006/main" count="105" uniqueCount="90">
  <si>
    <t>Domain</t>
  </si>
  <si>
    <t>Question</t>
  </si>
  <si>
    <t>Answer</t>
  </si>
  <si>
    <t>Domain score</t>
  </si>
  <si>
    <t>Cyber Resilience Level</t>
  </si>
  <si>
    <t>Yes</t>
  </si>
  <si>
    <t>1. Asset Management &amp; Classification</t>
  </si>
  <si>
    <t>Do you maintain an up-to-date inventory of all IT assets (devices, systems, applications)?</t>
  </si>
  <si>
    <t>Partially</t>
  </si>
  <si>
    <t>Are business-critical assets identified and classified by importance?</t>
  </si>
  <si>
    <t>0-1,25</t>
  </si>
  <si>
    <t>Low</t>
  </si>
  <si>
    <t>No</t>
  </si>
  <si>
    <t>Do you document where sensitive data (e.g., customer, financial, HR) is stored?</t>
  </si>
  <si>
    <t>1,25-1,75</t>
  </si>
  <si>
    <t>Medium</t>
  </si>
  <si>
    <t>Are asset owners formally assigned?</t>
  </si>
  <si>
    <t>1,75-2</t>
  </si>
  <si>
    <t>High</t>
  </si>
  <si>
    <t>Are obsolete or unused assets decommissioned securely?</t>
  </si>
  <si>
    <t>2. Access Control &amp; Authentication</t>
  </si>
  <si>
    <t>Are unique accounts used for every employee (no shared accounts)?</t>
  </si>
  <si>
    <t>Is multi-factor authentication (MFA) enabled for critical systems and remote access?</t>
  </si>
  <si>
    <t>Are privileged accounts (admin rights) restricted to those who need them?</t>
  </si>
  <si>
    <t>Are access rights reviewed at least annually (or when staff leave/change roles)?</t>
  </si>
  <si>
    <t>Are passwords required to follow a minimum standard (length, complexity)?</t>
  </si>
  <si>
    <t>Are dormant or unused accounts disabled or removed promptly?</t>
  </si>
  <si>
    <t>3. Data Protection &amp; Backup</t>
  </si>
  <si>
    <t>Is sensitive data encrypted at rest (storage, devices) where appropriate?</t>
  </si>
  <si>
    <t>Is sensitive data encrypted in transit (emails, file transfers)?</t>
  </si>
  <si>
    <t>Are regular backups performed for business-critical data?</t>
  </si>
  <si>
    <t>Are backups stored offline or in a separate secure environment?</t>
  </si>
  <si>
    <t>Are backups tested regularly to confirm they can be restored?</t>
  </si>
  <si>
    <t>4. Patch &amp; Vulnerability Management</t>
  </si>
  <si>
    <t>Are operating systems and applications kept up to date with the latest security patches?</t>
  </si>
  <si>
    <t>Is there a defined process for applying updates (automated or scheduled)?</t>
  </si>
  <si>
    <t>Are unsupported systems or software replaced or isolated?</t>
  </si>
  <si>
    <t>Are vulnerability scans conducted regularly on key systems?</t>
  </si>
  <si>
    <t>5. Awareness &amp; Training</t>
  </si>
  <si>
    <t>Have all employees received basic cybersecurity awareness training?</t>
  </si>
  <si>
    <t>Are phishing simulations or awareness tests conducted at least annually?</t>
  </si>
  <si>
    <t>Do employees know how to report suspicious emails or cyber incidents?</t>
  </si>
  <si>
    <t>6. Incident Management &amp; Monitoring</t>
  </si>
  <si>
    <t>Is there an incident response plan that defines roles and responsibilities?</t>
  </si>
  <si>
    <t>Are security events (e.g., failed logins, malware alerts) monitored and logged?</t>
  </si>
  <si>
    <t>Is there a defined process to escalate and respond to security incidents?</t>
  </si>
  <si>
    <t>Are incidents documented and lessons learned integrated into improvements?</t>
  </si>
  <si>
    <t>7. Third-Party / Supplier Security</t>
  </si>
  <si>
    <t>Are third-party IT providers assessed for minimum security practices?</t>
  </si>
  <si>
    <t>Are contracts with suppliers reviewed to ensure security responsibilities are defined?</t>
  </si>
  <si>
    <t>Do you verify that external/cloud services protect data according to our requirements (e.g., backups, access control)?</t>
  </si>
  <si>
    <t>Domain Score</t>
  </si>
  <si>
    <t>Product Resilience Level</t>
  </si>
  <si>
    <t>1. Asset &amp; Product Identification</t>
  </si>
  <si>
    <t>Do you maintain a current inventory of all digital products under CRA scope?</t>
  </si>
  <si>
    <t>Are all digital products classified by criticality or exposure to cyber risks?</t>
  </si>
  <si>
    <t>Are product versions and updates tracked systematically?</t>
  </si>
  <si>
    <t>Do you identify which product components are vulnerable to cybersecurity threats?</t>
  </si>
  <si>
    <t>Are responsibilities for each product clearly assigned?</t>
  </si>
  <si>
    <t>2. Security by Design &amp; Development</t>
  </si>
  <si>
    <t>Are security requirements integrated into the product design process?</t>
  </si>
  <si>
    <t>Do you conduct threat modeling for all CRA-relevant products?</t>
  </si>
  <si>
    <t>Are security controls validated during product development?</t>
  </si>
  <si>
    <t>Do you perform regular security testing (penetration, code review, fuzzing) before release?</t>
  </si>
  <si>
    <t>Are secure coding guidelines applied across all development teams?</t>
  </si>
  <si>
    <t>Are data privacy and protection measures (e.g., encryption) embedded into products by default?</t>
  </si>
  <si>
    <t>3. Vulnerability Management</t>
  </si>
  <si>
    <t>Are vulnerabilities documented and tracked in a central repository?</t>
  </si>
  <si>
    <t>Is there a defined timeline for applying security patches or updates?</t>
  </si>
  <si>
    <t>Are vulnerability fixes tested before delivering to customers?</t>
  </si>
  <si>
    <t>Do you maintain records of past vulnerabilities and how they were addressed?</t>
  </si>
  <si>
    <t>4. Supply Chain &amp; Third-Party Components</t>
  </si>
  <si>
    <t>Are all third-party components assessed for security before use?</t>
  </si>
  <si>
    <t>Do you require suppliers to meet minimum cybersecurity standards?</t>
  </si>
  <si>
    <t>Are supply chain risks reviewed regularly?</t>
  </si>
  <si>
    <t>Do contracts with suppliers include clauses about vulnerability reporting and handling?</t>
  </si>
  <si>
    <t>5. Monitoring &amp; Incident Response</t>
  </si>
  <si>
    <t>Are security incidents detected and logged for all CRA-relevant products?</t>
  </si>
  <si>
    <t>Is there a documented incident response plan aligned with CRA reporting obligations?</t>
  </si>
  <si>
    <t>Are incident response roles and responsibilities clearly defined?</t>
  </si>
  <si>
    <t>Are employees trained to recognize and report incidents promptly?</t>
  </si>
  <si>
    <t>Do you regularly review and update incident response procedures?</t>
  </si>
  <si>
    <t>6. Compliance &amp; Documentation</t>
  </si>
  <si>
    <t>Are all security measures and risk assessments documented and maintained?</t>
  </si>
  <si>
    <t>Can you provide evidence of due diligence and compliance with CRA if requested?</t>
  </si>
  <si>
    <t>Are vulnerability handling reports ready for submission to competent authorities within CRA timelines?</t>
  </si>
  <si>
    <t>7. Governance &amp; Awarenes</t>
  </si>
  <si>
    <t>Do all relevant teams (R&amp;D, IT, legal, management) understand CRA obligations?</t>
  </si>
  <si>
    <t>Are roles and responsibilities for CRA compliance formally assigned and communicated?</t>
  </si>
  <si>
    <t>Do you have a formal process for identifying vulnerabilities in your products (e.g., CVD)?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</si>
</sst>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 x14ac:knownFonts="1">
    <font>
      <sz val="11"/>
      <color theme="1"/>
      <name val="Aptos Narrow"/>
      <family val="2"/>
      <scheme val="minor"/>
    </font>
    <font>
      <b/>
      <sz val="11"/>
      <color theme="1"/>
      <name val="Aptos Narrow"/>
      <family val="2"/>
      <scheme val="minor"/>
    </font>
  </fonts>
  <fills count="14">
    <fill>
      <patternFill patternType="none"/>
    </fill>
    <fill>
      <patternFill patternType="gray125"/>
    </fill>
    <fill>
      <patternFill patternType="solid">
        <fgColor rgb="FFFFFF00"/>
        <bgColor indexed="64"/>
      </patternFill>
    </fill>
    <fill>
      <patternFill patternType="solid">
        <fgColor theme="5" tint="0.59999389629810485"/>
        <bgColor indexed="64"/>
      </patternFill>
    </fill>
    <fill>
      <patternFill patternType="solid">
        <fgColor theme="4" tint="0.79998168889431442"/>
        <bgColor indexed="64"/>
      </patternFill>
    </fill>
    <fill>
      <patternFill patternType="solid">
        <fgColor theme="6" tint="0.79998168889431442"/>
        <bgColor indexed="64"/>
      </patternFill>
    </fill>
    <fill>
      <patternFill patternType="solid">
        <fgColor theme="8" tint="0.79998168889431442"/>
        <bgColor indexed="64"/>
      </patternFill>
    </fill>
    <fill>
      <patternFill patternType="solid">
        <fgColor theme="7" tint="0.59999389629810485"/>
        <bgColor indexed="64"/>
      </patternFill>
    </fill>
    <fill>
      <patternFill patternType="solid">
        <fgColor theme="2" tint="-9.9978637043366805E-2"/>
        <bgColor indexed="64"/>
      </patternFill>
    </fill>
    <fill>
      <patternFill patternType="solid">
        <fgColor theme="7" tint="0.79998168889431442"/>
        <bgColor indexed="64"/>
      </patternFill>
    </fill>
    <fill>
      <patternFill patternType="solid">
        <fgColor theme="0" tint="-0.14999847407452621"/>
        <bgColor indexed="64"/>
      </patternFill>
    </fill>
    <fill>
      <patternFill patternType="solid">
        <fgColor rgb="FFFF0000"/>
        <bgColor indexed="64"/>
      </patternFill>
    </fill>
    <fill>
      <patternFill patternType="solid">
        <fgColor rgb="FFFFC000"/>
        <bgColor indexed="64"/>
      </patternFill>
    </fill>
    <fill>
      <patternFill patternType="solid">
        <fgColor rgb="FF00B050"/>
        <bgColor indexed="64"/>
      </patternFill>
    </fill>
  </fills>
  <borders count="38">
    <border>
      <left/>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right style="thin">
        <color indexed="64"/>
      </right>
      <top style="medium">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thin">
        <color indexed="64"/>
      </top>
      <bottom/>
      <diagonal/>
    </border>
    <border>
      <left style="medium">
        <color indexed="64"/>
      </left>
      <right/>
      <top style="thin">
        <color indexed="64"/>
      </top>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right style="medium">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1">
    <xf numFmtId="0" fontId="0" fillId="0" borderId="0"/>
  </cellStyleXfs>
  <cellXfs count="174">
    <xf numFmtId="0" fontId="0" fillId="0" borderId="0" xfId="0"/>
    <xf numFmtId="0" fontId="0" fillId="0" borderId="0" xfId="0" applyProtection="1">
      <protection locked="0"/>
    </xf>
    <xf numFmtId="0" fontId="0" fillId="2" borderId="14" xfId="0" applyFill="1" applyBorder="1" applyProtection="1">
      <protection locked="0"/>
    </xf>
    <xf numFmtId="0" fontId="0" fillId="0" borderId="0" xfId="0" applyAlignment="1" applyProtection="1">
      <alignment horizontal="center"/>
      <protection locked="0"/>
    </xf>
    <xf numFmtId="0" fontId="0" fillId="2" borderId="15" xfId="0" applyFill="1" applyBorder="1" applyProtection="1">
      <protection locked="0"/>
    </xf>
    <xf numFmtId="0" fontId="0" fillId="2" borderId="28" xfId="0" applyFill="1" applyBorder="1" applyProtection="1">
      <protection locked="0"/>
    </xf>
    <xf numFmtId="0" fontId="0" fillId="3" borderId="14" xfId="0" applyFill="1" applyBorder="1" applyProtection="1">
      <protection locked="0"/>
    </xf>
    <xf numFmtId="0" fontId="0" fillId="3" borderId="15" xfId="0" applyFill="1" applyBorder="1" applyProtection="1">
      <protection locked="0"/>
    </xf>
    <xf numFmtId="0" fontId="0" fillId="3" borderId="16" xfId="0" applyFill="1" applyBorder="1" applyProtection="1">
      <protection locked="0"/>
    </xf>
    <xf numFmtId="0" fontId="0" fillId="4" borderId="14" xfId="0" applyFill="1" applyBorder="1" applyProtection="1">
      <protection locked="0"/>
    </xf>
    <xf numFmtId="0" fontId="0" fillId="4" borderId="15" xfId="0" applyFill="1" applyBorder="1" applyProtection="1">
      <protection locked="0"/>
    </xf>
    <xf numFmtId="0" fontId="0" fillId="4" borderId="16" xfId="0" applyFill="1" applyBorder="1" applyProtection="1">
      <protection locked="0"/>
    </xf>
    <xf numFmtId="0" fontId="0" fillId="5" borderId="14" xfId="0" applyFill="1" applyBorder="1" applyProtection="1">
      <protection locked="0"/>
    </xf>
    <xf numFmtId="0" fontId="0" fillId="5" borderId="15" xfId="0" applyFill="1" applyBorder="1" applyProtection="1">
      <protection locked="0"/>
    </xf>
    <xf numFmtId="0" fontId="0" fillId="5" borderId="16" xfId="0" applyFill="1" applyBorder="1" applyProtection="1">
      <protection locked="0"/>
    </xf>
    <xf numFmtId="0" fontId="0" fillId="6" borderId="14" xfId="0" applyFill="1" applyBorder="1" applyProtection="1">
      <protection locked="0"/>
    </xf>
    <xf numFmtId="0" fontId="0" fillId="6" borderId="15" xfId="0" applyFill="1" applyBorder="1" applyProtection="1">
      <protection locked="0"/>
    </xf>
    <xf numFmtId="0" fontId="0" fillId="6" borderId="16" xfId="0" applyFill="1" applyBorder="1" applyProtection="1">
      <protection locked="0"/>
    </xf>
    <xf numFmtId="0" fontId="0" fillId="7" borderId="14" xfId="0" applyFill="1" applyBorder="1" applyProtection="1">
      <protection locked="0"/>
    </xf>
    <xf numFmtId="0" fontId="0" fillId="7" borderId="15" xfId="0" applyFill="1" applyBorder="1" applyProtection="1">
      <protection locked="0"/>
    </xf>
    <xf numFmtId="0" fontId="0" fillId="7" borderId="16" xfId="0" applyFill="1" applyBorder="1" applyProtection="1">
      <protection locked="0"/>
    </xf>
    <xf numFmtId="0" fontId="0" fillId="8" borderId="14" xfId="0" applyFill="1" applyBorder="1" applyProtection="1">
      <protection locked="0"/>
    </xf>
    <xf numFmtId="0" fontId="0" fillId="8" borderId="16" xfId="0" applyFill="1" applyBorder="1" applyProtection="1">
      <protection locked="0"/>
    </xf>
    <xf numFmtId="0" fontId="0" fillId="2" borderId="16" xfId="0" applyFill="1" applyBorder="1" applyProtection="1">
      <protection locked="0"/>
    </xf>
    <xf numFmtId="0" fontId="0" fillId="8" borderId="15" xfId="0" applyFill="1" applyBorder="1" applyProtection="1">
      <protection locked="0"/>
    </xf>
    <xf numFmtId="0" fontId="0" fillId="0" borderId="0" xfId="0" applyAlignment="1" applyProtection="1">
      <alignment vertical="center"/>
      <protection locked="0"/>
    </xf>
    <xf numFmtId="0" fontId="0" fillId="2" borderId="30" xfId="0" applyFill="1" applyBorder="1" applyAlignment="1">
      <alignment horizontal="center" vertical="center"/>
    </xf>
    <xf numFmtId="0" fontId="0" fillId="2" borderId="31" xfId="0" applyFill="1" applyBorder="1" applyAlignment="1">
      <alignment horizontal="center" vertical="center"/>
    </xf>
    <xf numFmtId="0" fontId="0" fillId="0" borderId="1" xfId="0" applyBorder="1"/>
    <xf numFmtId="0" fontId="0" fillId="11" borderId="2" xfId="0" applyFill="1" applyBorder="1"/>
    <xf numFmtId="0" fontId="0" fillId="0" borderId="3" xfId="0" applyBorder="1"/>
    <xf numFmtId="0" fontId="0" fillId="12" borderId="4" xfId="0" applyFill="1" applyBorder="1"/>
    <xf numFmtId="0" fontId="0" fillId="0" borderId="5" xfId="0" applyBorder="1"/>
    <xf numFmtId="0" fontId="0" fillId="13" borderId="6" xfId="0" applyFill="1" applyBorder="1"/>
    <xf numFmtId="0" fontId="0" fillId="2" borderId="32" xfId="0" applyFill="1" applyBorder="1" applyAlignment="1">
      <alignment horizontal="center" vertical="center"/>
    </xf>
    <xf numFmtId="0" fontId="0" fillId="3" borderId="30" xfId="0" applyFill="1" applyBorder="1" applyAlignment="1">
      <alignment horizontal="center" vertical="center"/>
    </xf>
    <xf numFmtId="0" fontId="0" fillId="3" borderId="31" xfId="0" applyFill="1" applyBorder="1" applyAlignment="1">
      <alignment horizontal="center" vertical="center"/>
    </xf>
    <xf numFmtId="0" fontId="0" fillId="3" borderId="33" xfId="0" applyFill="1" applyBorder="1" applyAlignment="1">
      <alignment horizontal="center" vertical="center"/>
    </xf>
    <xf numFmtId="0" fontId="0" fillId="4" borderId="30" xfId="0" applyFill="1" applyBorder="1" applyAlignment="1">
      <alignment horizontal="center" vertical="center"/>
    </xf>
    <xf numFmtId="0" fontId="0" fillId="4" borderId="31" xfId="0" applyFill="1" applyBorder="1" applyAlignment="1">
      <alignment horizontal="center" vertical="center"/>
    </xf>
    <xf numFmtId="0" fontId="0" fillId="4" borderId="33" xfId="0" applyFill="1" applyBorder="1" applyAlignment="1">
      <alignment horizontal="center" vertical="center"/>
    </xf>
    <xf numFmtId="0" fontId="0" fillId="5" borderId="30" xfId="0" applyFill="1" applyBorder="1" applyAlignment="1">
      <alignment horizontal="center" vertical="center"/>
    </xf>
    <xf numFmtId="0" fontId="0" fillId="5" borderId="31" xfId="0" applyFill="1" applyBorder="1" applyAlignment="1">
      <alignment horizontal="center" vertical="center"/>
    </xf>
    <xf numFmtId="0" fontId="0" fillId="5" borderId="33" xfId="0" applyFill="1" applyBorder="1" applyAlignment="1">
      <alignment horizontal="center" vertical="center"/>
    </xf>
    <xf numFmtId="0" fontId="0" fillId="6" borderId="30" xfId="0" applyFill="1" applyBorder="1" applyAlignment="1">
      <alignment horizontal="center" vertical="center"/>
    </xf>
    <xf numFmtId="0" fontId="0" fillId="6" borderId="31" xfId="0" applyFill="1" applyBorder="1" applyAlignment="1">
      <alignment horizontal="center" vertical="center"/>
    </xf>
    <xf numFmtId="0" fontId="0" fillId="6" borderId="33" xfId="0" applyFill="1" applyBorder="1" applyAlignment="1">
      <alignment horizontal="center" vertical="center"/>
    </xf>
    <xf numFmtId="0" fontId="0" fillId="7" borderId="30" xfId="0" applyFill="1" applyBorder="1" applyAlignment="1">
      <alignment horizontal="center" vertical="center"/>
    </xf>
    <xf numFmtId="0" fontId="0" fillId="7" borderId="31" xfId="0" applyFill="1" applyBorder="1" applyAlignment="1">
      <alignment horizontal="center" vertical="center"/>
    </xf>
    <xf numFmtId="0" fontId="0" fillId="7" borderId="33" xfId="0" applyFill="1" applyBorder="1" applyAlignment="1">
      <alignment horizontal="center" vertical="center"/>
    </xf>
    <xf numFmtId="0" fontId="0" fillId="10" borderId="30" xfId="0" applyFill="1" applyBorder="1" applyAlignment="1">
      <alignment horizontal="center" vertical="center"/>
    </xf>
    <xf numFmtId="0" fontId="0" fillId="10" borderId="33" xfId="0" applyFill="1" applyBorder="1" applyAlignment="1">
      <alignment horizontal="center" vertical="center"/>
    </xf>
    <xf numFmtId="0" fontId="0" fillId="2" borderId="25" xfId="0" applyFill="1" applyBorder="1"/>
    <xf numFmtId="0" fontId="0" fillId="2" borderId="26" xfId="0" applyFill="1" applyBorder="1"/>
    <xf numFmtId="0" fontId="0" fillId="2" borderId="29" xfId="0" applyFill="1" applyBorder="1"/>
    <xf numFmtId="0" fontId="0" fillId="3" borderId="25" xfId="0" applyFill="1" applyBorder="1"/>
    <xf numFmtId="0" fontId="0" fillId="3" borderId="26" xfId="0" applyFill="1" applyBorder="1"/>
    <xf numFmtId="0" fontId="0" fillId="3" borderId="27" xfId="0" applyFill="1" applyBorder="1"/>
    <xf numFmtId="0" fontId="0" fillId="4" borderId="25" xfId="0" applyFill="1" applyBorder="1"/>
    <xf numFmtId="0" fontId="0" fillId="4" borderId="26" xfId="0" applyFill="1" applyBorder="1"/>
    <xf numFmtId="0" fontId="0" fillId="4" borderId="27" xfId="0" applyFill="1" applyBorder="1"/>
    <xf numFmtId="0" fontId="0" fillId="5" borderId="25" xfId="0" applyFill="1" applyBorder="1"/>
    <xf numFmtId="0" fontId="0" fillId="5" borderId="26" xfId="0" applyFill="1" applyBorder="1"/>
    <xf numFmtId="0" fontId="0" fillId="5" borderId="27" xfId="0" applyFill="1" applyBorder="1"/>
    <xf numFmtId="0" fontId="0" fillId="6" borderId="25" xfId="0" applyFill="1" applyBorder="1"/>
    <xf numFmtId="0" fontId="0" fillId="6" borderId="26" xfId="0" applyFill="1" applyBorder="1"/>
    <xf numFmtId="0" fontId="0" fillId="6" borderId="27" xfId="0" applyFill="1" applyBorder="1"/>
    <xf numFmtId="0" fontId="0" fillId="7" borderId="25" xfId="0" applyFill="1" applyBorder="1"/>
    <xf numFmtId="0" fontId="0" fillId="7" borderId="26" xfId="0" applyFill="1" applyBorder="1"/>
    <xf numFmtId="0" fontId="0" fillId="7" borderId="27" xfId="0" applyFill="1" applyBorder="1"/>
    <xf numFmtId="0" fontId="0" fillId="8" borderId="25" xfId="0" applyFill="1" applyBorder="1"/>
    <xf numFmtId="0" fontId="0" fillId="8" borderId="27" xfId="0" applyFill="1" applyBorder="1"/>
    <xf numFmtId="0" fontId="1" fillId="0" borderId="34" xfId="0" applyFont="1" applyBorder="1" applyAlignment="1">
      <alignment horizontal="center" vertical="center"/>
    </xf>
    <xf numFmtId="0" fontId="1" fillId="0" borderId="35" xfId="0" applyFont="1" applyBorder="1" applyAlignment="1">
      <alignment horizontal="center" vertical="center"/>
    </xf>
    <xf numFmtId="0" fontId="1" fillId="0" borderId="7" xfId="0" applyFont="1" applyBorder="1" applyAlignment="1">
      <alignment horizontal="center" vertical="center"/>
    </xf>
    <xf numFmtId="0" fontId="1" fillId="0" borderId="36" xfId="0" applyFont="1" applyBorder="1" applyAlignment="1">
      <alignment horizontal="center" vertical="center"/>
    </xf>
    <xf numFmtId="0" fontId="1" fillId="0" borderId="37" xfId="0" applyFont="1" applyBorder="1" applyAlignment="1">
      <alignment horizontal="center" vertical="center"/>
    </xf>
    <xf numFmtId="0" fontId="0" fillId="0" borderId="0" xfId="0" applyAlignment="1">
      <alignment vertical="center"/>
    </xf>
    <xf numFmtId="0" fontId="0" fillId="2" borderId="22" xfId="0" applyFill="1" applyBorder="1" applyAlignment="1">
      <alignment horizontal="center" vertical="center"/>
    </xf>
    <xf numFmtId="0" fontId="0" fillId="2" borderId="23" xfId="0" applyFill="1" applyBorder="1" applyAlignment="1">
      <alignment horizontal="center" vertical="center"/>
    </xf>
    <xf numFmtId="0" fontId="0" fillId="2" borderId="24" xfId="0" applyFill="1" applyBorder="1" applyAlignment="1">
      <alignment horizontal="center" vertical="center"/>
    </xf>
    <xf numFmtId="0" fontId="0" fillId="3" borderId="22" xfId="0" applyFill="1" applyBorder="1" applyAlignment="1">
      <alignment horizontal="center" vertical="center"/>
    </xf>
    <xf numFmtId="0" fontId="0" fillId="3" borderId="23" xfId="0" applyFill="1" applyBorder="1" applyAlignment="1">
      <alignment horizontal="center" vertical="center"/>
    </xf>
    <xf numFmtId="0" fontId="0" fillId="3" borderId="24" xfId="0" applyFill="1" applyBorder="1" applyAlignment="1">
      <alignment horizontal="center" vertical="center"/>
    </xf>
    <xf numFmtId="0" fontId="0" fillId="9" borderId="22" xfId="0" applyFill="1" applyBorder="1" applyAlignment="1">
      <alignment horizontal="center" vertical="center"/>
    </xf>
    <xf numFmtId="0" fontId="0" fillId="9" borderId="23" xfId="0" applyFill="1" applyBorder="1" applyAlignment="1">
      <alignment horizontal="center" vertical="center"/>
    </xf>
    <xf numFmtId="0" fontId="0" fillId="9" borderId="24" xfId="0" applyFill="1" applyBorder="1" applyAlignment="1">
      <alignment horizontal="center" vertical="center"/>
    </xf>
    <xf numFmtId="0" fontId="0" fillId="5" borderId="22" xfId="0" applyFill="1" applyBorder="1" applyAlignment="1">
      <alignment horizontal="center" vertical="center"/>
    </xf>
    <xf numFmtId="0" fontId="0" fillId="5" borderId="23" xfId="0" applyFill="1" applyBorder="1" applyAlignment="1">
      <alignment horizontal="center" vertical="center"/>
    </xf>
    <xf numFmtId="0" fontId="0" fillId="5" borderId="24" xfId="0" applyFill="1" applyBorder="1" applyAlignment="1">
      <alignment horizontal="center" vertical="center"/>
    </xf>
    <xf numFmtId="0" fontId="0" fillId="6" borderId="22" xfId="0" applyFill="1" applyBorder="1" applyAlignment="1">
      <alignment horizontal="center" vertical="center"/>
    </xf>
    <xf numFmtId="0" fontId="0" fillId="6" borderId="23" xfId="0" applyFill="1" applyBorder="1" applyAlignment="1">
      <alignment horizontal="center" vertical="center"/>
    </xf>
    <xf numFmtId="0" fontId="0" fillId="6" borderId="24" xfId="0" applyFill="1" applyBorder="1" applyAlignment="1">
      <alignment horizontal="center" vertical="center"/>
    </xf>
    <xf numFmtId="0" fontId="0" fillId="7" borderId="22" xfId="0" applyFill="1" applyBorder="1" applyAlignment="1">
      <alignment horizontal="center" vertical="center"/>
    </xf>
    <xf numFmtId="0" fontId="0" fillId="7" borderId="23" xfId="0" applyFill="1" applyBorder="1" applyAlignment="1">
      <alignment horizontal="center" vertical="center"/>
    </xf>
    <xf numFmtId="0" fontId="0" fillId="7" borderId="24" xfId="0" applyFill="1" applyBorder="1" applyAlignment="1">
      <alignment horizontal="center" vertical="center"/>
    </xf>
    <xf numFmtId="0" fontId="0" fillId="10" borderId="22" xfId="0" applyFill="1" applyBorder="1" applyAlignment="1">
      <alignment horizontal="center" vertical="center"/>
    </xf>
    <xf numFmtId="0" fontId="0" fillId="10" borderId="23" xfId="0" applyFill="1" applyBorder="1" applyAlignment="1">
      <alignment horizontal="center" vertical="center"/>
    </xf>
    <xf numFmtId="0" fontId="0" fillId="10" borderId="24" xfId="0" applyFill="1" applyBorder="1" applyAlignment="1">
      <alignment horizontal="center" vertical="center"/>
    </xf>
    <xf numFmtId="0" fontId="0" fillId="2" borderId="17" xfId="0" applyFill="1" applyBorder="1"/>
    <xf numFmtId="0" fontId="0" fillId="2" borderId="18" xfId="0" applyFill="1" applyBorder="1"/>
    <xf numFmtId="0" fontId="0" fillId="2" borderId="19" xfId="0" applyFill="1" applyBorder="1"/>
    <xf numFmtId="0" fontId="0" fillId="3" borderId="17" xfId="0" applyFill="1" applyBorder="1"/>
    <xf numFmtId="0" fontId="0" fillId="3" borderId="18" xfId="0" applyFill="1" applyBorder="1"/>
    <xf numFmtId="0" fontId="0" fillId="3" borderId="19" xfId="0" applyFill="1" applyBorder="1"/>
    <xf numFmtId="0" fontId="0" fillId="4" borderId="17" xfId="0" applyFill="1" applyBorder="1"/>
    <xf numFmtId="0" fontId="0" fillId="4" borderId="18" xfId="0" applyFill="1" applyBorder="1"/>
    <xf numFmtId="0" fontId="0" fillId="4" borderId="19" xfId="0" applyFill="1" applyBorder="1"/>
    <xf numFmtId="0" fontId="0" fillId="5" borderId="17" xfId="0" applyFill="1" applyBorder="1"/>
    <xf numFmtId="0" fontId="0" fillId="5" borderId="18" xfId="0" applyFill="1" applyBorder="1"/>
    <xf numFmtId="0" fontId="0" fillId="5" borderId="19" xfId="0" applyFill="1" applyBorder="1"/>
    <xf numFmtId="0" fontId="0" fillId="6" borderId="17" xfId="0" applyFill="1" applyBorder="1"/>
    <xf numFmtId="0" fontId="0" fillId="6" borderId="18" xfId="0" applyFill="1" applyBorder="1"/>
    <xf numFmtId="0" fontId="0" fillId="6" borderId="19" xfId="0" applyFill="1" applyBorder="1"/>
    <xf numFmtId="0" fontId="0" fillId="7" borderId="17" xfId="0" applyFill="1" applyBorder="1"/>
    <xf numFmtId="0" fontId="0" fillId="7" borderId="18" xfId="0" applyFill="1" applyBorder="1"/>
    <xf numFmtId="0" fontId="0" fillId="7" borderId="19" xfId="0" applyFill="1" applyBorder="1"/>
    <xf numFmtId="0" fontId="0" fillId="8" borderId="17" xfId="0" applyFill="1" applyBorder="1"/>
    <xf numFmtId="0" fontId="0" fillId="8" borderId="18" xfId="0" applyFill="1" applyBorder="1"/>
    <xf numFmtId="0" fontId="0" fillId="8" borderId="19" xfId="0" applyFill="1" applyBorder="1"/>
    <xf numFmtId="0" fontId="1" fillId="0" borderId="8" xfId="0" applyFont="1" applyBorder="1" applyAlignment="1">
      <alignment horizontal="center"/>
    </xf>
    <xf numFmtId="0" fontId="1" fillId="0" borderId="9" xfId="0" applyFont="1" applyBorder="1" applyAlignment="1">
      <alignment horizontal="center"/>
    </xf>
    <xf numFmtId="0" fontId="1" fillId="0" borderId="13" xfId="0" applyFont="1" applyBorder="1" applyAlignment="1">
      <alignment horizontal="center"/>
    </xf>
    <xf numFmtId="0" fontId="1" fillId="0" borderId="10" xfId="0" applyFont="1" applyBorder="1" applyAlignment="1">
      <alignment horizontal="center" vertical="center"/>
    </xf>
    <xf numFmtId="0" fontId="1" fillId="0" borderId="10" xfId="0" applyFont="1" applyBorder="1" applyAlignment="1">
      <alignment horizontal="center"/>
    </xf>
    <xf numFmtId="0" fontId="1" fillId="0" borderId="7" xfId="0" applyFont="1" applyBorder="1" applyAlignment="1">
      <alignment horizontal="center"/>
    </xf>
    <xf numFmtId="0" fontId="0" fillId="0" borderId="20" xfId="0" applyBorder="1" applyAlignment="1">
      <alignment horizontal="center" vertical="center"/>
    </xf>
    <xf numFmtId="0" fontId="0" fillId="0" borderId="21" xfId="0" applyBorder="1" applyAlignment="1">
      <alignment horizontal="center" vertical="center"/>
    </xf>
    <xf numFmtId="0" fontId="1" fillId="8" borderId="13" xfId="0" applyFont="1" applyFill="1" applyBorder="1" applyAlignment="1">
      <alignment horizontal="center" vertical="center" wrapText="1"/>
    </xf>
    <xf numFmtId="0" fontId="1" fillId="8" borderId="20" xfId="0" applyFont="1" applyFill="1" applyBorder="1" applyAlignment="1">
      <alignment horizontal="center" vertical="center" wrapText="1"/>
    </xf>
    <xf numFmtId="0" fontId="1" fillId="8" borderId="21" xfId="0" applyFont="1" applyFill="1" applyBorder="1" applyAlignment="1">
      <alignment horizontal="center" vertical="center" wrapText="1"/>
    </xf>
    <xf numFmtId="0" fontId="0" fillId="8" borderId="10" xfId="0" applyFill="1" applyBorder="1" applyAlignment="1">
      <alignment horizontal="center" vertical="center"/>
    </xf>
    <xf numFmtId="0" fontId="0" fillId="8" borderId="11" xfId="0" applyFill="1" applyBorder="1" applyAlignment="1">
      <alignment horizontal="center" vertical="center"/>
    </xf>
    <xf numFmtId="0" fontId="0" fillId="8" borderId="12" xfId="0" applyFill="1" applyBorder="1" applyAlignment="1">
      <alignment horizontal="center" vertical="center"/>
    </xf>
    <xf numFmtId="0" fontId="0" fillId="2" borderId="10" xfId="0" applyFill="1" applyBorder="1" applyAlignment="1">
      <alignment horizontal="center" vertical="center"/>
    </xf>
    <xf numFmtId="0" fontId="0" fillId="2" borderId="11" xfId="0" applyFill="1" applyBorder="1" applyAlignment="1">
      <alignment horizontal="center" vertical="center"/>
    </xf>
    <xf numFmtId="0" fontId="0" fillId="2" borderId="12" xfId="0" applyFill="1" applyBorder="1" applyAlignment="1">
      <alignment horizontal="center" vertical="center"/>
    </xf>
    <xf numFmtId="0" fontId="0" fillId="3" borderId="10" xfId="0" applyFill="1" applyBorder="1" applyAlignment="1">
      <alignment horizontal="center" vertical="center"/>
    </xf>
    <xf numFmtId="0" fontId="0" fillId="3" borderId="11" xfId="0" applyFill="1" applyBorder="1" applyAlignment="1">
      <alignment horizontal="center" vertical="center"/>
    </xf>
    <xf numFmtId="0" fontId="0" fillId="3" borderId="12" xfId="0" applyFill="1" applyBorder="1" applyAlignment="1">
      <alignment horizontal="center" vertical="center"/>
    </xf>
    <xf numFmtId="0" fontId="0" fillId="4" borderId="10" xfId="0" applyFill="1" applyBorder="1" applyAlignment="1">
      <alignment horizontal="center" vertical="center"/>
    </xf>
    <xf numFmtId="0" fontId="0" fillId="4" borderId="11" xfId="0" applyFill="1" applyBorder="1" applyAlignment="1">
      <alignment horizontal="center" vertical="center"/>
    </xf>
    <xf numFmtId="0" fontId="0" fillId="4" borderId="12" xfId="0" applyFill="1" applyBorder="1" applyAlignment="1">
      <alignment horizontal="center" vertical="center"/>
    </xf>
    <xf numFmtId="0" fontId="0" fillId="5" borderId="10" xfId="0" applyFill="1" applyBorder="1" applyAlignment="1">
      <alignment horizontal="center" vertical="center"/>
    </xf>
    <xf numFmtId="0" fontId="0" fillId="5" borderId="11" xfId="0" applyFill="1" applyBorder="1" applyAlignment="1">
      <alignment horizontal="center" vertical="center"/>
    </xf>
    <xf numFmtId="0" fontId="0" fillId="5" borderId="12" xfId="0" applyFill="1" applyBorder="1" applyAlignment="1">
      <alignment horizontal="center" vertical="center"/>
    </xf>
    <xf numFmtId="0" fontId="0" fillId="6" borderId="10" xfId="0" applyFill="1" applyBorder="1" applyAlignment="1">
      <alignment horizontal="center" vertical="center"/>
    </xf>
    <xf numFmtId="0" fontId="0" fillId="6" borderId="11" xfId="0" applyFill="1" applyBorder="1" applyAlignment="1">
      <alignment horizontal="center" vertical="center"/>
    </xf>
    <xf numFmtId="0" fontId="0" fillId="6" borderId="12" xfId="0" applyFill="1" applyBorder="1" applyAlignment="1">
      <alignment horizontal="center" vertical="center"/>
    </xf>
    <xf numFmtId="0" fontId="0" fillId="7" borderId="10" xfId="0" applyFill="1" applyBorder="1" applyAlignment="1">
      <alignment horizontal="center" vertical="center"/>
    </xf>
    <xf numFmtId="0" fontId="0" fillId="7" borderId="11" xfId="0" applyFill="1" applyBorder="1" applyAlignment="1">
      <alignment horizontal="center" vertical="center"/>
    </xf>
    <xf numFmtId="0" fontId="0" fillId="7" borderId="12" xfId="0" applyFill="1" applyBorder="1" applyAlignment="1">
      <alignment horizontal="center" vertical="center"/>
    </xf>
    <xf numFmtId="0" fontId="1" fillId="2" borderId="13" xfId="0" applyFont="1" applyFill="1" applyBorder="1" applyAlignment="1">
      <alignment horizontal="center" vertical="center" wrapText="1"/>
    </xf>
    <xf numFmtId="0" fontId="1" fillId="2" borderId="20" xfId="0" applyFont="1" applyFill="1" applyBorder="1" applyAlignment="1">
      <alignment horizontal="center" vertical="center" wrapText="1"/>
    </xf>
    <xf numFmtId="0" fontId="1" fillId="2" borderId="21" xfId="0" applyFont="1" applyFill="1" applyBorder="1" applyAlignment="1">
      <alignment horizontal="center" vertical="center" wrapText="1"/>
    </xf>
    <xf numFmtId="0" fontId="1" fillId="3" borderId="13" xfId="0" applyFont="1" applyFill="1" applyBorder="1" applyAlignment="1">
      <alignment horizontal="center" vertical="center" wrapText="1"/>
    </xf>
    <xf numFmtId="0" fontId="1" fillId="3" borderId="20" xfId="0" applyFont="1" applyFill="1" applyBorder="1" applyAlignment="1">
      <alignment horizontal="center" vertical="center" wrapText="1"/>
    </xf>
    <xf numFmtId="0" fontId="1" fillId="3" borderId="21" xfId="0" applyFont="1" applyFill="1" applyBorder="1" applyAlignment="1">
      <alignment horizontal="center" vertical="center" wrapText="1"/>
    </xf>
    <xf numFmtId="0" fontId="1" fillId="4" borderId="13" xfId="0" applyFont="1" applyFill="1" applyBorder="1" applyAlignment="1">
      <alignment horizontal="center" vertical="center" wrapText="1"/>
    </xf>
    <xf numFmtId="0" fontId="1" fillId="4" borderId="20" xfId="0" applyFont="1" applyFill="1" applyBorder="1" applyAlignment="1">
      <alignment horizontal="center" vertical="center" wrapText="1"/>
    </xf>
    <xf numFmtId="0" fontId="1" fillId="4" borderId="21" xfId="0" applyFont="1" applyFill="1" applyBorder="1" applyAlignment="1">
      <alignment horizontal="center" vertical="center" wrapText="1"/>
    </xf>
    <xf numFmtId="0" fontId="1" fillId="5" borderId="13" xfId="0" applyFont="1" applyFill="1" applyBorder="1" applyAlignment="1">
      <alignment horizontal="center" vertical="center" wrapText="1"/>
    </xf>
    <xf numFmtId="0" fontId="1" fillId="5" borderId="20" xfId="0" applyFont="1" applyFill="1" applyBorder="1" applyAlignment="1">
      <alignment horizontal="center" vertical="center" wrapText="1"/>
    </xf>
    <xf numFmtId="0" fontId="1" fillId="5" borderId="21" xfId="0" applyFont="1" applyFill="1" applyBorder="1" applyAlignment="1">
      <alignment horizontal="center" vertical="center" wrapText="1"/>
    </xf>
    <xf numFmtId="0" fontId="1" fillId="6" borderId="13" xfId="0" applyFont="1" applyFill="1" applyBorder="1" applyAlignment="1">
      <alignment horizontal="center" vertical="center" wrapText="1"/>
    </xf>
    <xf numFmtId="0" fontId="1" fillId="6" borderId="20" xfId="0" applyFont="1" applyFill="1" applyBorder="1" applyAlignment="1">
      <alignment horizontal="center" vertical="center" wrapText="1"/>
    </xf>
    <xf numFmtId="0" fontId="1" fillId="6" borderId="21" xfId="0" applyFont="1" applyFill="1" applyBorder="1" applyAlignment="1">
      <alignment horizontal="center" vertical="center" wrapText="1"/>
    </xf>
    <xf numFmtId="0" fontId="1" fillId="7" borderId="13" xfId="0" applyFont="1" applyFill="1" applyBorder="1" applyAlignment="1">
      <alignment horizontal="center" vertical="center" wrapText="1"/>
    </xf>
    <xf numFmtId="0" fontId="1" fillId="7" borderId="20" xfId="0" applyFont="1" applyFill="1" applyBorder="1" applyAlignment="1">
      <alignment horizontal="center" vertical="center" wrapText="1"/>
    </xf>
    <xf numFmtId="0" fontId="1" fillId="7" borderId="21" xfId="0" applyFont="1" applyFill="1" applyBorder="1" applyAlignment="1">
      <alignment horizontal="center" vertical="center" wrapText="1"/>
    </xf>
    <xf numFmtId="0" fontId="0" fillId="0" borderId="13" xfId="0" applyBorder="1" applyAlignment="1">
      <alignment horizontal="center" vertical="center"/>
    </xf>
    <xf numFmtId="0" fontId="0" fillId="2" borderId="13" xfId="0"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cellXfs>
  <cellStyles count="1">
    <cellStyle name="Normale" xfId="0" builtinId="0"/>
  </cellStyles>
  <dxfs count="6">
    <dxf>
      <fill>
        <patternFill>
          <bgColor rgb="FFFF0000"/>
        </patternFill>
      </fill>
    </dxf>
    <dxf>
      <fill>
        <patternFill>
          <bgColor rgb="FFFFC000"/>
        </patternFill>
      </fill>
    </dxf>
    <dxf>
      <fill>
        <patternFill>
          <bgColor rgb="FF00B050"/>
        </patternFill>
      </fill>
    </dxf>
    <dxf>
      <fill>
        <patternFill>
          <bgColor rgb="FFFF0000"/>
        </patternFill>
      </fill>
    </dxf>
    <dxf>
      <fill>
        <patternFill>
          <bgColor rgb="FFFFC000"/>
        </patternFill>
      </fill>
    </dxf>
    <dxf>
      <fill>
        <patternFill>
          <bgColor rgb="FF00B050"/>
        </patternFill>
      </fill>
    </dxf>
  </dxfs>
  <tableStyles count="0" defaultTableStyle="TableStyleMedium2" defaultPivotStyle="PivotStyleLight16"/>
  <colors>
    <mruColors>
      <color rgb="FFD6EEEC"/>
      <color rgb="FFCCEAE8"/>
      <color rgb="FF93D2CD"/>
      <color rgb="FF619C9C"/>
      <color rgb="FFD9F5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vmlDrawing1.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vmlDrawing2.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_rels/vmlDrawing3.v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1</xdr:col>
      <xdr:colOff>97154</xdr:colOff>
      <xdr:row>3</xdr:row>
      <xdr:rowOff>19047</xdr:rowOff>
    </xdr:from>
    <xdr:to>
      <xdr:col>13</xdr:col>
      <xdr:colOff>381000</xdr:colOff>
      <xdr:row>39</xdr:row>
      <xdr:rowOff>95250</xdr:rowOff>
    </xdr:to>
    <xdr:sp macro="" textlink="">
      <xdr:nvSpPr>
        <xdr:cNvPr id="2" name="TextBox 1">
          <a:extLst>
            <a:ext uri="{FF2B5EF4-FFF2-40B4-BE49-F238E27FC236}">
              <a16:creationId xmlns:a16="http://schemas.microsoft.com/office/drawing/2014/main" id="{6151C3CE-53A0-7888-6798-06FC6CAF73BE}"/>
            </a:ext>
          </a:extLst>
        </xdr:cNvPr>
        <xdr:cNvSpPr txBox="1"/>
      </xdr:nvSpPr>
      <xdr:spPr>
        <a:xfrm>
          <a:off x="706754" y="561972"/>
          <a:ext cx="7599046" cy="6591303"/>
        </a:xfrm>
        <a:prstGeom prst="rect">
          <a:avLst/>
        </a:prstGeom>
        <a:solidFill>
          <a:srgbClr val="CCEAE8"/>
        </a:solidFill>
        <a:ln w="28575" cmpd="sng">
          <a:solidFill>
            <a:sysClr val="windowText" lastClr="000000"/>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u="dbl"/>
            <a:t>CRA Maturity Score (CMS) </a:t>
          </a:r>
          <a:endParaRPr lang="en-GB" sz="1200" i="1"/>
        </a:p>
        <a:p>
          <a:r>
            <a:rPr lang="en-GB" sz="1400" i="1"/>
            <a:t>The CMS is intended to allow you to</a:t>
          </a:r>
          <a:r>
            <a:rPr lang="en-GB" sz="1400" i="1" baseline="0"/>
            <a:t> assess your level of cybersecurity and compliance with the CRA.</a:t>
          </a:r>
        </a:p>
        <a:p>
          <a:r>
            <a:rPr lang="en-GB" sz="1400" i="1" baseline="0"/>
            <a:t>As part of the SECURE project, you are expected to complete this CRA Maturity Assessment at two stages within the FSTP process - firstly upon signing the Grant Agreement, and secondly, upon project completion. This allows you to compare your CRA compliance and overall cybersecurity prior to and after your project, and is additionally crucial for the evaluation of the SECURE project. Beyond your current project, the CRA Maturity Assessment will also allow you to further identify gaps that require your attention, supporting you in your journey to full CRA compliance. Please note that your information is confidential and only visibile for the SECURE project and yourself. </a:t>
          </a:r>
        </a:p>
        <a:p>
          <a:endParaRPr lang="en-GB" sz="1400" i="1" baseline="0"/>
        </a:p>
        <a:p>
          <a:endParaRPr lang="en-GB" sz="1400" baseline="0"/>
        </a:p>
        <a:p>
          <a:r>
            <a:rPr lang="en-GB" sz="1400" b="1" u="sng" baseline="0"/>
            <a:t>HOW</a:t>
          </a:r>
        </a:p>
        <a:p>
          <a:r>
            <a:rPr lang="en-GB" sz="1400" baseline="0"/>
            <a:t>The CMS contains two sections, testing cyber resilience: </a:t>
          </a:r>
          <a:r>
            <a:rPr lang="en-GB" sz="1400" b="1" baseline="0"/>
            <a:t>(1) at organisation level; (2) at PDE level.</a:t>
          </a:r>
          <a:r>
            <a:rPr lang="en-GB" sz="1400" baseline="0"/>
            <a:t> Both are necessary as your product cannot uphold a high standard of cyber resilience if there are cyber security gaps at organisation level. Although resulting in seperate scores, they are thus logically intertwined. </a:t>
          </a:r>
          <a:br>
            <a:rPr lang="en-GB" sz="1400" baseline="0"/>
          </a:br>
          <a:endParaRPr lang="en-GB" sz="1400" baseline="0"/>
        </a:p>
        <a:p>
          <a:r>
            <a:rPr lang="en-GB" sz="1400" baseline="0"/>
            <a:t>Both require you to answer a range of questions, split into different cybersecurity domains, through three response options: </a:t>
          </a:r>
          <a:r>
            <a:rPr lang="en-GB" sz="1400" b="1" baseline="0"/>
            <a:t>YES - PARTIALLY - NO</a:t>
          </a:r>
          <a:r>
            <a:rPr lang="en-GB" sz="1400" baseline="0"/>
            <a:t>. Each answer corresponds to a score. This leads to a score per domain and a final average score. The final score indicates your level of resilience: </a:t>
          </a:r>
          <a:r>
            <a:rPr lang="en-GB" sz="1400" b="1" baseline="0"/>
            <a:t>LOW - MEDIUM - HIGH</a:t>
          </a:r>
          <a:r>
            <a:rPr lang="en-GB" sz="1400" baseline="0"/>
            <a:t>. </a:t>
          </a:r>
        </a:p>
        <a:p>
          <a:r>
            <a:rPr lang="en-GB" sz="1400" baseline="0"/>
            <a:t>You are expected to upload the completed Excel file onto the SECURE platform and fill in the SCORES in the respective score boxes. Once completed, this can no longer be adjusted. </a:t>
          </a:r>
        </a:p>
        <a:p>
          <a:endParaRPr lang="en-GB" sz="1400" baseline="0"/>
        </a:p>
        <a:p>
          <a:endParaRPr lang="en-GB" sz="1400" baseline="0"/>
        </a:p>
        <a:p>
          <a:r>
            <a:rPr lang="en-GB" sz="1400" b="1" u="sng" baseline="0"/>
            <a:t>Score Summary</a:t>
          </a:r>
          <a:r>
            <a:rPr lang="en-GB" sz="1400" baseline="0"/>
            <a:t> </a:t>
          </a:r>
        </a:p>
        <a:p>
          <a:r>
            <a:rPr lang="en-GB" sz="1400" baseline="0"/>
            <a:t>Upon completion of the CMS, please fill in the Score Summary on this page to allow for faster assessment, comparison and evaluation. For the first assessment phase, you can leave the 'Final CMS'  section empty. </a:t>
          </a:r>
        </a:p>
        <a:p>
          <a:endParaRPr lang="en-GB" sz="1100" baseline="0"/>
        </a:p>
        <a:p>
          <a:r>
            <a:rPr lang="en-GB" sz="1100" baseline="0"/>
            <a:t> </a:t>
          </a:r>
        </a:p>
        <a:p>
          <a:endParaRPr lang="en-GB" sz="1100"/>
        </a:p>
      </xdr:txBody>
    </xdr:sp>
    <xdr:clientData/>
  </xdr:twoCellAnchor>
  <xdr:twoCellAnchor>
    <xdr:from>
      <xdr:col>15</xdr:col>
      <xdr:colOff>87631</xdr:colOff>
      <xdr:row>12</xdr:row>
      <xdr:rowOff>76201</xdr:rowOff>
    </xdr:from>
    <xdr:to>
      <xdr:col>20</xdr:col>
      <xdr:colOff>485775</xdr:colOff>
      <xdr:row>34</xdr:row>
      <xdr:rowOff>72390</xdr:rowOff>
    </xdr:to>
    <xdr:sp macro="" textlink="" fLocksText="0">
      <xdr:nvSpPr>
        <xdr:cNvPr id="3" name="TextBox 2">
          <a:extLst>
            <a:ext uri="{FF2B5EF4-FFF2-40B4-BE49-F238E27FC236}">
              <a16:creationId xmlns:a16="http://schemas.microsoft.com/office/drawing/2014/main" id="{CB05FACD-53B2-4EF8-BD68-5BD6B312B13B}"/>
            </a:ext>
          </a:extLst>
        </xdr:cNvPr>
        <xdr:cNvSpPr txBox="1"/>
      </xdr:nvSpPr>
      <xdr:spPr>
        <a:xfrm>
          <a:off x="9231631" y="2247901"/>
          <a:ext cx="3446144" cy="3977639"/>
        </a:xfrm>
        <a:prstGeom prst="rect">
          <a:avLst/>
        </a:prstGeom>
        <a:solidFill>
          <a:srgbClr val="D6EEEC"/>
        </a:solidFill>
        <a:ln w="9525" cmpd="sng">
          <a:noFill/>
        </a:ln>
        <a:effectLst>
          <a:outerShdw blurRad="107950" dist="12700" dir="5400000" algn="ctr">
            <a:srgbClr val="000000"/>
          </a:outerShdw>
        </a:effectLst>
        <a:scene3d>
          <a:camera prst="orthographicFront">
            <a:rot lat="0" lon="0" rev="0"/>
          </a:camera>
          <a:lightRig rig="soft" dir="t">
            <a:rot lat="0" lon="0" rev="0"/>
          </a:lightRig>
        </a:scene3d>
        <a:sp3d contourW="44450" prstMaterial="matte">
          <a:bevelT w="63500" h="63500" prst="artDeco"/>
          <a:contourClr>
            <a:srgbClr val="FFFFFF"/>
          </a:contourClr>
        </a:sp3d>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GB" sz="1600" b="1" u="dbl"/>
            <a:t>Score</a:t>
          </a:r>
          <a:r>
            <a:rPr lang="en-GB" sz="1600" b="1" u="dbl" baseline="0"/>
            <a:t> Summary</a:t>
          </a:r>
          <a:endParaRPr lang="en-GB" sz="1200" i="1"/>
        </a:p>
        <a:p>
          <a:r>
            <a:rPr lang="en-GB" sz="1300" i="1"/>
            <a:t>For overview</a:t>
          </a:r>
          <a:r>
            <a:rPr lang="en-GB" sz="1300" i="1" baseline="0"/>
            <a:t> purposes, please fill in the score you received upon completion of the CMS surveys.</a:t>
          </a:r>
        </a:p>
        <a:p>
          <a:endParaRPr lang="en-GB" sz="1300" i="1" baseline="0"/>
        </a:p>
        <a:p>
          <a:r>
            <a:rPr lang="en-GB" sz="1300" b="1" i="0" u="sng" baseline="0"/>
            <a:t>Intial CMS</a:t>
          </a:r>
        </a:p>
        <a:p>
          <a:r>
            <a:rPr lang="en-GB" sz="1300" i="0" baseline="0"/>
            <a:t>Organisation Cyber Resilience Level: </a:t>
          </a:r>
        </a:p>
        <a:p>
          <a:endParaRPr lang="en-GB" sz="1300" i="0" baseline="0"/>
        </a:p>
        <a:p>
          <a:r>
            <a:rPr lang="en-GB" sz="1300" i="0" baseline="0"/>
            <a:t>Product Resiliece Level:</a:t>
          </a:r>
        </a:p>
        <a:p>
          <a:endParaRPr lang="en-GB" sz="1300" b="1" i="0" baseline="0"/>
        </a:p>
        <a:p>
          <a:r>
            <a:rPr lang="en-GB" sz="1300" b="1" i="0" u="sng" baseline="0">
              <a:solidFill>
                <a:schemeClr val="dk1"/>
              </a:solidFill>
              <a:latin typeface="+mn-lt"/>
              <a:ea typeface="+mn-ea"/>
              <a:cs typeface="+mn-cs"/>
            </a:rPr>
            <a:t>Final CMS </a:t>
          </a:r>
        </a:p>
        <a:p>
          <a:pPr marL="0" marR="0" lvl="0" indent="0" defTabSz="914400" eaLnBrk="1" fontAlgn="auto" latinLnBrk="0" hangingPunct="1">
            <a:lnSpc>
              <a:spcPct val="100000"/>
            </a:lnSpc>
            <a:spcBef>
              <a:spcPts val="0"/>
            </a:spcBef>
            <a:spcAft>
              <a:spcPts val="0"/>
            </a:spcAft>
            <a:buClrTx/>
            <a:buSzTx/>
            <a:buFontTx/>
            <a:buNone/>
            <a:tabLst/>
            <a:defRPr/>
          </a:pPr>
          <a:r>
            <a:rPr lang="en-GB" sz="1300" i="0" baseline="0">
              <a:solidFill>
                <a:schemeClr val="dk1"/>
              </a:solidFill>
              <a:latin typeface="+mn-lt"/>
              <a:ea typeface="+mn-ea"/>
              <a:cs typeface="+mn-cs"/>
            </a:rPr>
            <a:t>Organisation Cyber Resilience Level: </a:t>
          </a:r>
        </a:p>
        <a:p>
          <a:endParaRPr lang="en-GB" sz="1300" i="0" baseline="0">
            <a:solidFill>
              <a:schemeClr val="dk1"/>
            </a:solidFill>
            <a:latin typeface="+mn-lt"/>
            <a:ea typeface="+mn-ea"/>
            <a:cs typeface="+mn-cs"/>
          </a:endParaRPr>
        </a:p>
        <a:p>
          <a:r>
            <a:rPr lang="en-GB" sz="1300" i="0" baseline="0">
              <a:solidFill>
                <a:schemeClr val="dk1"/>
              </a:solidFill>
              <a:latin typeface="+mn-lt"/>
              <a:ea typeface="+mn-ea"/>
              <a:cs typeface="+mn-cs"/>
            </a:rPr>
            <a:t>Product Resilience Level: </a:t>
          </a:r>
          <a:r>
            <a:rPr lang="en-GB" sz="1100" baseline="0"/>
            <a:t> </a:t>
          </a:r>
        </a:p>
        <a:p>
          <a:endParaRPr lang="en-GB" sz="1100"/>
        </a:p>
        <a:p>
          <a:endParaRPr lang="en-GB" sz="1100"/>
        </a:p>
        <a:p>
          <a:r>
            <a:rPr lang="en-GB" sz="1100" i="1"/>
            <a:t>Any other comments:</a:t>
          </a:r>
        </a:p>
      </xdr:txBody>
    </xdr:sp>
    <xdr:clientData fLocksWithSheet="0"/>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AC70513-3EF1-450A-8817-B0B7D25117AF}">
  <sheetPr>
    <pageSetUpPr fitToPage="1"/>
  </sheetPr>
  <dimension ref="A1"/>
  <sheetViews>
    <sheetView showGridLines="0" tabSelected="1" zoomScale="85" zoomScaleNormal="85" zoomScalePageLayoutView="55" workbookViewId="0">
      <selection activeCell="Y20" sqref="Y20"/>
    </sheetView>
  </sheetViews>
  <sheetFormatPr defaultRowHeight="14.5" x14ac:dyDescent="0.35"/>
  <sheetData/>
  <sheetProtection algorithmName="SHA-512" hashValue="6jzszmV8ZDR+fZvNCwihdXsKvVd+Ns4IOqEa6Jvy1aWaAfPAsm3Ar/1jwTQMbSjyAvDtNtftxODmH9xdCz5khQ==" saltValue="AEvl/F54z6DYOKCiiASlng==" spinCount="100000" sheet="1" objects="1" scenarios="1" selectLockedCells="1" selectUnlockedCells="1"/>
  <pageMargins left="0.70866141732283472" right="0.70866141732283472" top="0.74803149606299213" bottom="0.74803149606299213" header="0.31496062992125984" footer="0.31496062992125984"/>
  <pageSetup paperSize="9" scale="71" orientation="landscape" r:id="rId1"/>
  <headerFooter>
    <oddHeader>&amp;C&amp;G</oddHeader>
    <oddFooter>&amp;L&amp;G&amp;R&amp;G</oddFooter>
  </headerFooter>
  <drawing r:id="rId2"/>
  <legacyDrawingHF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F8BD03-38EF-447F-8B6B-77A5DA9DB976}">
  <sheetPr>
    <pageSetUpPr fitToPage="1"/>
  </sheetPr>
  <dimension ref="A1:Q62"/>
  <sheetViews>
    <sheetView showGridLines="0" zoomScale="90" zoomScaleNormal="90" zoomScalePageLayoutView="40" workbookViewId="0">
      <selection activeCell="C14" sqref="C14"/>
    </sheetView>
  </sheetViews>
  <sheetFormatPr defaultRowHeight="14.5" x14ac:dyDescent="0.35"/>
  <cols>
    <col min="1" max="1" width="34" style="1" bestFit="1" customWidth="1"/>
    <col min="2" max="2" width="102.7265625" style="1" bestFit="1" customWidth="1"/>
    <col min="3" max="3" width="27.26953125" style="1" customWidth="1"/>
    <col min="4" max="4" width="42.81640625" style="25" hidden="1" customWidth="1"/>
    <col min="5" max="5" width="20.7265625" style="1" customWidth="1"/>
    <col min="6" max="6" width="44" style="1" customWidth="1"/>
    <col min="7" max="15" width="8.7265625" style="1"/>
    <col min="16" max="17" width="0" style="1" hidden="1" customWidth="1"/>
    <col min="18" max="16384" width="8.7265625" style="1"/>
  </cols>
  <sheetData>
    <row r="1" spans="1:17" x14ac:dyDescent="0.35">
      <c r="A1"/>
      <c r="B1"/>
      <c r="C1"/>
      <c r="D1" s="77"/>
      <c r="E1"/>
      <c r="F1"/>
      <c r="G1"/>
      <c r="H1"/>
      <c r="I1"/>
    </row>
    <row r="2" spans="1:17" ht="15" thickBot="1" x14ac:dyDescent="0.4">
      <c r="A2"/>
      <c r="B2"/>
      <c r="C2"/>
      <c r="D2" s="77"/>
      <c r="E2"/>
      <c r="F2"/>
      <c r="G2"/>
      <c r="H2"/>
      <c r="I2"/>
    </row>
    <row r="3" spans="1:17" ht="15" thickBot="1" x14ac:dyDescent="0.4">
      <c r="A3" s="120" t="s">
        <v>0</v>
      </c>
      <c r="B3" s="121" t="s">
        <v>1</v>
      </c>
      <c r="C3" s="122" t="s">
        <v>2</v>
      </c>
      <c r="D3" s="123"/>
      <c r="E3" s="124" t="s">
        <v>3</v>
      </c>
      <c r="F3" s="125" t="s">
        <v>4</v>
      </c>
      <c r="G3"/>
      <c r="H3"/>
      <c r="I3"/>
      <c r="P3" s="1" t="s">
        <v>5</v>
      </c>
      <c r="Q3" s="3">
        <v>2</v>
      </c>
    </row>
    <row r="4" spans="1:17" ht="15" thickBot="1" x14ac:dyDescent="0.4">
      <c r="A4" s="152" t="s">
        <v>6</v>
      </c>
      <c r="B4" s="99" t="s">
        <v>7</v>
      </c>
      <c r="C4" s="2"/>
      <c r="D4" s="78" t="e">
        <f>VLOOKUP(C4,$P$3:$Q$5,2,FALSE)</f>
        <v>#N/A</v>
      </c>
      <c r="E4" s="134" t="e">
        <f>AVERAGE(D4:D8)</f>
        <v>#N/A</v>
      </c>
      <c r="F4" s="126" t="e">
        <f>AVERAGE(E4:E33)</f>
        <v>#N/A</v>
      </c>
      <c r="G4"/>
      <c r="H4"/>
      <c r="I4"/>
      <c r="P4" s="1" t="s">
        <v>8</v>
      </c>
      <c r="Q4" s="3">
        <v>1</v>
      </c>
    </row>
    <row r="5" spans="1:17" x14ac:dyDescent="0.35">
      <c r="A5" s="153"/>
      <c r="B5" s="100" t="s">
        <v>9</v>
      </c>
      <c r="C5" s="4"/>
      <c r="D5" s="79" t="e">
        <f t="shared" ref="D5:D33" si="0">VLOOKUP(C5,$P$3:$Q$5,2,FALSE)</f>
        <v>#N/A</v>
      </c>
      <c r="E5" s="135"/>
      <c r="F5" s="126"/>
      <c r="G5"/>
      <c r="H5" s="28" t="s">
        <v>10</v>
      </c>
      <c r="I5" s="29" t="s">
        <v>11</v>
      </c>
      <c r="P5" s="1" t="s">
        <v>12</v>
      </c>
      <c r="Q5" s="3">
        <v>0</v>
      </c>
    </row>
    <row r="6" spans="1:17" x14ac:dyDescent="0.35">
      <c r="A6" s="153"/>
      <c r="B6" s="100" t="s">
        <v>13</v>
      </c>
      <c r="C6" s="4"/>
      <c r="D6" s="79" t="e">
        <f t="shared" si="0"/>
        <v>#N/A</v>
      </c>
      <c r="E6" s="135"/>
      <c r="F6" s="126"/>
      <c r="G6"/>
      <c r="H6" s="30" t="s">
        <v>14</v>
      </c>
      <c r="I6" s="31" t="s">
        <v>15</v>
      </c>
    </row>
    <row r="7" spans="1:17" ht="15" thickBot="1" x14ac:dyDescent="0.4">
      <c r="A7" s="153"/>
      <c r="B7" s="100" t="s">
        <v>16</v>
      </c>
      <c r="C7" s="4"/>
      <c r="D7" s="79" t="e">
        <f t="shared" si="0"/>
        <v>#N/A</v>
      </c>
      <c r="E7" s="135"/>
      <c r="F7" s="126"/>
      <c r="G7"/>
      <c r="H7" s="32" t="s">
        <v>17</v>
      </c>
      <c r="I7" s="33" t="s">
        <v>18</v>
      </c>
    </row>
    <row r="8" spans="1:17" ht="15" thickBot="1" x14ac:dyDescent="0.4">
      <c r="A8" s="154"/>
      <c r="B8" s="101" t="s">
        <v>19</v>
      </c>
      <c r="C8" s="23"/>
      <c r="D8" s="80" t="e">
        <f t="shared" si="0"/>
        <v>#N/A</v>
      </c>
      <c r="E8" s="136"/>
      <c r="F8" s="126"/>
      <c r="G8"/>
      <c r="H8"/>
      <c r="I8"/>
    </row>
    <row r="9" spans="1:17" x14ac:dyDescent="0.35">
      <c r="A9" s="155" t="s">
        <v>20</v>
      </c>
      <c r="B9" s="102" t="s">
        <v>21</v>
      </c>
      <c r="C9" s="6"/>
      <c r="D9" s="81" t="e">
        <f t="shared" si="0"/>
        <v>#N/A</v>
      </c>
      <c r="E9" s="137" t="e">
        <f>AVERAGE(D9:D14)</f>
        <v>#N/A</v>
      </c>
      <c r="F9" s="126"/>
      <c r="G9"/>
      <c r="H9"/>
      <c r="I9"/>
    </row>
    <row r="10" spans="1:17" x14ac:dyDescent="0.35">
      <c r="A10" s="156"/>
      <c r="B10" s="103" t="s">
        <v>22</v>
      </c>
      <c r="C10" s="7"/>
      <c r="D10" s="82" t="e">
        <f t="shared" si="0"/>
        <v>#N/A</v>
      </c>
      <c r="E10" s="138"/>
      <c r="F10" s="126"/>
      <c r="G10"/>
      <c r="H10"/>
      <c r="I10"/>
    </row>
    <row r="11" spans="1:17" x14ac:dyDescent="0.35">
      <c r="A11" s="156"/>
      <c r="B11" s="103" t="s">
        <v>23</v>
      </c>
      <c r="C11" s="7"/>
      <c r="D11" s="82" t="e">
        <f t="shared" si="0"/>
        <v>#N/A</v>
      </c>
      <c r="E11" s="138"/>
      <c r="F11" s="126"/>
      <c r="G11"/>
      <c r="H11"/>
      <c r="I11"/>
    </row>
    <row r="12" spans="1:17" x14ac:dyDescent="0.35">
      <c r="A12" s="156"/>
      <c r="B12" s="103" t="s">
        <v>24</v>
      </c>
      <c r="C12" s="7"/>
      <c r="D12" s="82" t="e">
        <f t="shared" si="0"/>
        <v>#N/A</v>
      </c>
      <c r="E12" s="138"/>
      <c r="F12" s="126"/>
      <c r="G12"/>
      <c r="H12"/>
      <c r="I12"/>
    </row>
    <row r="13" spans="1:17" x14ac:dyDescent="0.35">
      <c r="A13" s="156"/>
      <c r="B13" s="103" t="s">
        <v>25</v>
      </c>
      <c r="C13" s="7"/>
      <c r="D13" s="82" t="e">
        <f t="shared" si="0"/>
        <v>#N/A</v>
      </c>
      <c r="E13" s="138"/>
      <c r="F13" s="126"/>
      <c r="G13"/>
      <c r="H13"/>
      <c r="I13"/>
    </row>
    <row r="14" spans="1:17" ht="15" thickBot="1" x14ac:dyDescent="0.4">
      <c r="A14" s="157"/>
      <c r="B14" s="104" t="s">
        <v>26</v>
      </c>
      <c r="C14" s="8"/>
      <c r="D14" s="83" t="e">
        <f>VLOOKUP(C14,$P$3:$Q$5,2,FALSE)</f>
        <v>#N/A</v>
      </c>
      <c r="E14" s="139"/>
      <c r="F14" s="126"/>
      <c r="G14"/>
      <c r="H14"/>
      <c r="I14"/>
    </row>
    <row r="15" spans="1:17" x14ac:dyDescent="0.35">
      <c r="A15" s="158" t="s">
        <v>27</v>
      </c>
      <c r="B15" s="105" t="s">
        <v>28</v>
      </c>
      <c r="C15" s="9"/>
      <c r="D15" s="84" t="e">
        <f>VLOOKUP(C15,$P$3:$Q$5,2,FALSE)</f>
        <v>#N/A</v>
      </c>
      <c r="E15" s="140" t="e">
        <f>AVERAGE(D15:D19)</f>
        <v>#N/A</v>
      </c>
      <c r="F15" s="126"/>
      <c r="G15"/>
      <c r="H15"/>
      <c r="I15"/>
    </row>
    <row r="16" spans="1:17" x14ac:dyDescent="0.35">
      <c r="A16" s="159"/>
      <c r="B16" s="106" t="s">
        <v>29</v>
      </c>
      <c r="C16" s="10"/>
      <c r="D16" s="85" t="e">
        <f t="shared" si="0"/>
        <v>#N/A</v>
      </c>
      <c r="E16" s="141"/>
      <c r="F16" s="126"/>
      <c r="G16"/>
      <c r="H16"/>
      <c r="I16"/>
    </row>
    <row r="17" spans="1:9" x14ac:dyDescent="0.35">
      <c r="A17" s="159"/>
      <c r="B17" s="106" t="s">
        <v>30</v>
      </c>
      <c r="C17" s="10"/>
      <c r="D17" s="85" t="e">
        <f t="shared" si="0"/>
        <v>#N/A</v>
      </c>
      <c r="E17" s="141"/>
      <c r="F17" s="126"/>
      <c r="G17"/>
      <c r="H17"/>
      <c r="I17"/>
    </row>
    <row r="18" spans="1:9" x14ac:dyDescent="0.35">
      <c r="A18" s="159"/>
      <c r="B18" s="106" t="s">
        <v>31</v>
      </c>
      <c r="C18" s="10"/>
      <c r="D18" s="85" t="e">
        <f t="shared" si="0"/>
        <v>#N/A</v>
      </c>
      <c r="E18" s="141"/>
      <c r="F18" s="126"/>
      <c r="G18"/>
      <c r="H18"/>
      <c r="I18"/>
    </row>
    <row r="19" spans="1:9" ht="15" thickBot="1" x14ac:dyDescent="0.4">
      <c r="A19" s="160"/>
      <c r="B19" s="107" t="s">
        <v>32</v>
      </c>
      <c r="C19" s="11"/>
      <c r="D19" s="86" t="e">
        <f t="shared" si="0"/>
        <v>#N/A</v>
      </c>
      <c r="E19" s="142"/>
      <c r="F19" s="126"/>
      <c r="G19"/>
      <c r="H19"/>
      <c r="I19"/>
    </row>
    <row r="20" spans="1:9" x14ac:dyDescent="0.35">
      <c r="A20" s="161" t="s">
        <v>33</v>
      </c>
      <c r="B20" s="108" t="s">
        <v>34</v>
      </c>
      <c r="C20" s="12"/>
      <c r="D20" s="87" t="e">
        <f t="shared" si="0"/>
        <v>#N/A</v>
      </c>
      <c r="E20" s="143" t="e">
        <f>AVERAGE(D20:D23)</f>
        <v>#N/A</v>
      </c>
      <c r="F20" s="126"/>
      <c r="G20"/>
      <c r="H20"/>
      <c r="I20"/>
    </row>
    <row r="21" spans="1:9" x14ac:dyDescent="0.35">
      <c r="A21" s="162"/>
      <c r="B21" s="109" t="s">
        <v>35</v>
      </c>
      <c r="C21" s="13"/>
      <c r="D21" s="88" t="e">
        <f t="shared" si="0"/>
        <v>#N/A</v>
      </c>
      <c r="E21" s="144"/>
      <c r="F21" s="126"/>
      <c r="G21"/>
      <c r="H21"/>
      <c r="I21"/>
    </row>
    <row r="22" spans="1:9" x14ac:dyDescent="0.35">
      <c r="A22" s="162"/>
      <c r="B22" s="109" t="s">
        <v>36</v>
      </c>
      <c r="C22" s="13"/>
      <c r="D22" s="88" t="e">
        <f t="shared" si="0"/>
        <v>#N/A</v>
      </c>
      <c r="E22" s="144"/>
      <c r="F22" s="126"/>
      <c r="G22"/>
      <c r="H22"/>
      <c r="I22"/>
    </row>
    <row r="23" spans="1:9" ht="15" thickBot="1" x14ac:dyDescent="0.4">
      <c r="A23" s="163"/>
      <c r="B23" s="110" t="s">
        <v>37</v>
      </c>
      <c r="C23" s="14"/>
      <c r="D23" s="89" t="e">
        <f t="shared" si="0"/>
        <v>#N/A</v>
      </c>
      <c r="E23" s="145"/>
      <c r="F23" s="126"/>
      <c r="G23"/>
      <c r="H23"/>
      <c r="I23"/>
    </row>
    <row r="24" spans="1:9" x14ac:dyDescent="0.35">
      <c r="A24" s="164" t="s">
        <v>38</v>
      </c>
      <c r="B24" s="111" t="s">
        <v>39</v>
      </c>
      <c r="C24" s="15"/>
      <c r="D24" s="90" t="e">
        <f t="shared" si="0"/>
        <v>#N/A</v>
      </c>
      <c r="E24" s="146" t="e">
        <f>AVERAGE(D24:D26)</f>
        <v>#N/A</v>
      </c>
      <c r="F24" s="126"/>
      <c r="G24"/>
      <c r="H24"/>
      <c r="I24"/>
    </row>
    <row r="25" spans="1:9" x14ac:dyDescent="0.35">
      <c r="A25" s="165"/>
      <c r="B25" s="112" t="s">
        <v>40</v>
      </c>
      <c r="C25" s="16"/>
      <c r="D25" s="91" t="e">
        <f t="shared" si="0"/>
        <v>#N/A</v>
      </c>
      <c r="E25" s="147"/>
      <c r="F25" s="126"/>
      <c r="G25"/>
      <c r="H25"/>
      <c r="I25"/>
    </row>
    <row r="26" spans="1:9" ht="15" thickBot="1" x14ac:dyDescent="0.4">
      <c r="A26" s="166"/>
      <c r="B26" s="113" t="s">
        <v>41</v>
      </c>
      <c r="C26" s="17"/>
      <c r="D26" s="92" t="e">
        <f t="shared" si="0"/>
        <v>#N/A</v>
      </c>
      <c r="E26" s="148"/>
      <c r="F26" s="126"/>
      <c r="G26"/>
      <c r="H26"/>
      <c r="I26"/>
    </row>
    <row r="27" spans="1:9" x14ac:dyDescent="0.35">
      <c r="A27" s="167" t="s">
        <v>42</v>
      </c>
      <c r="B27" s="114" t="s">
        <v>43</v>
      </c>
      <c r="C27" s="18"/>
      <c r="D27" s="93" t="e">
        <f t="shared" si="0"/>
        <v>#N/A</v>
      </c>
      <c r="E27" s="149" t="e">
        <f>AVERAGE(D27:D30)</f>
        <v>#N/A</v>
      </c>
      <c r="F27" s="126"/>
      <c r="G27"/>
      <c r="H27"/>
      <c r="I27"/>
    </row>
    <row r="28" spans="1:9" x14ac:dyDescent="0.35">
      <c r="A28" s="168"/>
      <c r="B28" s="115" t="s">
        <v>44</v>
      </c>
      <c r="C28" s="19"/>
      <c r="D28" s="94" t="e">
        <f t="shared" si="0"/>
        <v>#N/A</v>
      </c>
      <c r="E28" s="150"/>
      <c r="F28" s="126"/>
      <c r="G28"/>
      <c r="H28"/>
      <c r="I28"/>
    </row>
    <row r="29" spans="1:9" x14ac:dyDescent="0.35">
      <c r="A29" s="168"/>
      <c r="B29" s="115" t="s">
        <v>45</v>
      </c>
      <c r="C29" s="19"/>
      <c r="D29" s="94" t="e">
        <f t="shared" si="0"/>
        <v>#N/A</v>
      </c>
      <c r="E29" s="150"/>
      <c r="F29" s="126"/>
      <c r="G29"/>
      <c r="H29"/>
      <c r="I29"/>
    </row>
    <row r="30" spans="1:9" ht="15" thickBot="1" x14ac:dyDescent="0.4">
      <c r="A30" s="169"/>
      <c r="B30" s="116" t="s">
        <v>46</v>
      </c>
      <c r="C30" s="20"/>
      <c r="D30" s="95" t="e">
        <f t="shared" si="0"/>
        <v>#N/A</v>
      </c>
      <c r="E30" s="151"/>
      <c r="F30" s="126"/>
      <c r="G30"/>
      <c r="H30"/>
      <c r="I30"/>
    </row>
    <row r="31" spans="1:9" x14ac:dyDescent="0.35">
      <c r="A31" s="128" t="s">
        <v>47</v>
      </c>
      <c r="B31" s="117" t="s">
        <v>48</v>
      </c>
      <c r="C31" s="21"/>
      <c r="D31" s="96" t="e">
        <f t="shared" si="0"/>
        <v>#N/A</v>
      </c>
      <c r="E31" s="131" t="e">
        <f>AVERAGE(D31:D33)</f>
        <v>#N/A</v>
      </c>
      <c r="F31" s="126"/>
      <c r="G31"/>
      <c r="H31"/>
      <c r="I31"/>
    </row>
    <row r="32" spans="1:9" x14ac:dyDescent="0.35">
      <c r="A32" s="129"/>
      <c r="B32" s="118" t="s">
        <v>49</v>
      </c>
      <c r="C32" s="24"/>
      <c r="D32" s="97" t="e">
        <f t="shared" si="0"/>
        <v>#N/A</v>
      </c>
      <c r="E32" s="132"/>
      <c r="F32" s="126"/>
      <c r="G32"/>
      <c r="H32"/>
      <c r="I32"/>
    </row>
    <row r="33" spans="1:9" ht="15" thickBot="1" x14ac:dyDescent="0.4">
      <c r="A33" s="130"/>
      <c r="B33" s="119" t="s">
        <v>50</v>
      </c>
      <c r="C33" s="22"/>
      <c r="D33" s="98" t="e">
        <f t="shared" si="0"/>
        <v>#N/A</v>
      </c>
      <c r="E33" s="133"/>
      <c r="F33" s="127"/>
      <c r="G33"/>
      <c r="H33"/>
      <c r="I33"/>
    </row>
    <row r="34" spans="1:9" x14ac:dyDescent="0.35">
      <c r="A34"/>
      <c r="B34"/>
      <c r="C34"/>
      <c r="D34" s="77"/>
      <c r="E34"/>
      <c r="F34"/>
      <c r="G34"/>
      <c r="H34"/>
      <c r="I34"/>
    </row>
    <row r="35" spans="1:9" x14ac:dyDescent="0.35">
      <c r="A35"/>
      <c r="B35"/>
      <c r="C35"/>
      <c r="D35" s="77"/>
      <c r="E35"/>
      <c r="F35"/>
      <c r="G35"/>
      <c r="H35"/>
      <c r="I35"/>
    </row>
    <row r="36" spans="1:9" x14ac:dyDescent="0.35">
      <c r="A36"/>
      <c r="B36"/>
      <c r="C36"/>
      <c r="D36" s="77"/>
      <c r="E36"/>
      <c r="F36"/>
      <c r="G36"/>
      <c r="H36"/>
      <c r="I36"/>
    </row>
    <row r="37" spans="1:9" x14ac:dyDescent="0.35">
      <c r="A37"/>
      <c r="B37"/>
      <c r="C37"/>
      <c r="D37" s="77"/>
      <c r="E37"/>
      <c r="F37"/>
      <c r="G37"/>
      <c r="H37"/>
      <c r="I37"/>
    </row>
    <row r="38" spans="1:9" x14ac:dyDescent="0.35">
      <c r="A38"/>
      <c r="B38"/>
      <c r="C38"/>
      <c r="D38" s="77"/>
      <c r="E38"/>
      <c r="F38"/>
      <c r="G38"/>
      <c r="H38"/>
      <c r="I38"/>
    </row>
    <row r="39" spans="1:9" x14ac:dyDescent="0.35">
      <c r="A39"/>
      <c r="B39"/>
      <c r="C39"/>
      <c r="D39" s="77"/>
      <c r="E39"/>
      <c r="F39"/>
      <c r="G39"/>
      <c r="H39"/>
      <c r="I39"/>
    </row>
    <row r="40" spans="1:9" x14ac:dyDescent="0.35">
      <c r="A40"/>
      <c r="B40"/>
      <c r="C40"/>
      <c r="D40" s="77"/>
      <c r="E40"/>
      <c r="F40"/>
      <c r="G40"/>
      <c r="H40"/>
      <c r="I40"/>
    </row>
    <row r="41" spans="1:9" x14ac:dyDescent="0.35">
      <c r="A41"/>
      <c r="B41"/>
      <c r="C41"/>
      <c r="D41" s="77"/>
      <c r="E41"/>
      <c r="F41"/>
      <c r="G41"/>
      <c r="H41"/>
      <c r="I41"/>
    </row>
    <row r="42" spans="1:9" x14ac:dyDescent="0.35">
      <c r="A42"/>
      <c r="B42"/>
      <c r="C42"/>
      <c r="D42" s="77"/>
      <c r="E42"/>
      <c r="F42"/>
      <c r="G42"/>
      <c r="H42"/>
      <c r="I42"/>
    </row>
    <row r="43" spans="1:9" x14ac:dyDescent="0.35">
      <c r="A43"/>
      <c r="B43"/>
      <c r="C43"/>
      <c r="D43" s="77"/>
      <c r="E43"/>
      <c r="F43"/>
      <c r="G43"/>
      <c r="H43"/>
      <c r="I43"/>
    </row>
    <row r="44" spans="1:9" x14ac:dyDescent="0.35">
      <c r="A44"/>
      <c r="B44"/>
      <c r="C44"/>
      <c r="D44" s="77"/>
      <c r="E44"/>
      <c r="F44"/>
      <c r="G44"/>
      <c r="H44"/>
      <c r="I44"/>
    </row>
    <row r="45" spans="1:9" x14ac:dyDescent="0.35">
      <c r="A45"/>
      <c r="B45"/>
      <c r="C45"/>
      <c r="D45" s="77"/>
      <c r="E45"/>
      <c r="F45"/>
      <c r="G45"/>
      <c r="H45"/>
      <c r="I45"/>
    </row>
    <row r="46" spans="1:9" x14ac:dyDescent="0.35">
      <c r="A46"/>
      <c r="B46"/>
      <c r="C46"/>
      <c r="D46" s="77"/>
      <c r="E46"/>
      <c r="F46"/>
      <c r="G46"/>
      <c r="H46"/>
      <c r="I46"/>
    </row>
    <row r="47" spans="1:9" x14ac:dyDescent="0.35">
      <c r="A47"/>
      <c r="B47"/>
      <c r="C47"/>
      <c r="D47" s="77"/>
      <c r="E47"/>
      <c r="F47"/>
      <c r="G47"/>
      <c r="H47"/>
      <c r="I47"/>
    </row>
    <row r="48" spans="1:9" x14ac:dyDescent="0.35">
      <c r="A48"/>
      <c r="B48"/>
      <c r="C48"/>
      <c r="D48" s="77"/>
      <c r="E48"/>
      <c r="F48"/>
      <c r="G48"/>
      <c r="H48"/>
      <c r="I48"/>
    </row>
    <row r="49" spans="1:9" x14ac:dyDescent="0.35">
      <c r="A49"/>
      <c r="B49"/>
      <c r="C49"/>
      <c r="D49" s="77"/>
      <c r="E49"/>
      <c r="F49"/>
      <c r="G49"/>
      <c r="H49"/>
      <c r="I49"/>
    </row>
    <row r="50" spans="1:9" x14ac:dyDescent="0.35">
      <c r="A50"/>
      <c r="B50"/>
      <c r="C50"/>
      <c r="D50" s="77"/>
      <c r="E50"/>
      <c r="F50"/>
      <c r="G50"/>
      <c r="H50"/>
      <c r="I50"/>
    </row>
    <row r="51" spans="1:9" x14ac:dyDescent="0.35">
      <c r="A51"/>
      <c r="B51"/>
      <c r="C51"/>
      <c r="D51" s="77"/>
      <c r="E51"/>
      <c r="F51"/>
      <c r="G51"/>
      <c r="H51"/>
      <c r="I51"/>
    </row>
    <row r="52" spans="1:9" x14ac:dyDescent="0.35">
      <c r="A52"/>
      <c r="B52"/>
      <c r="C52"/>
      <c r="D52" s="77"/>
      <c r="E52"/>
      <c r="F52"/>
      <c r="G52"/>
      <c r="H52"/>
      <c r="I52"/>
    </row>
    <row r="53" spans="1:9" x14ac:dyDescent="0.35">
      <c r="A53"/>
      <c r="B53"/>
      <c r="C53"/>
      <c r="D53" s="77"/>
      <c r="E53"/>
      <c r="F53"/>
      <c r="G53"/>
      <c r="H53"/>
      <c r="I53"/>
    </row>
    <row r="54" spans="1:9" x14ac:dyDescent="0.35">
      <c r="A54"/>
      <c r="B54"/>
      <c r="C54"/>
      <c r="D54" s="77"/>
      <c r="E54"/>
      <c r="F54"/>
      <c r="G54"/>
      <c r="H54"/>
      <c r="I54"/>
    </row>
    <row r="55" spans="1:9" x14ac:dyDescent="0.35">
      <c r="A55"/>
      <c r="B55"/>
      <c r="C55"/>
      <c r="D55" s="77"/>
      <c r="E55"/>
      <c r="F55"/>
      <c r="G55"/>
      <c r="H55"/>
      <c r="I55"/>
    </row>
    <row r="56" spans="1:9" x14ac:dyDescent="0.35">
      <c r="A56"/>
      <c r="B56"/>
      <c r="C56"/>
      <c r="D56" s="77"/>
      <c r="E56"/>
      <c r="F56"/>
      <c r="G56"/>
      <c r="H56"/>
      <c r="I56"/>
    </row>
    <row r="57" spans="1:9" x14ac:dyDescent="0.35">
      <c r="A57"/>
      <c r="B57"/>
      <c r="C57"/>
      <c r="D57" s="77"/>
      <c r="E57"/>
      <c r="F57"/>
      <c r="G57"/>
      <c r="H57"/>
      <c r="I57"/>
    </row>
    <row r="58" spans="1:9" x14ac:dyDescent="0.35">
      <c r="A58"/>
      <c r="B58"/>
      <c r="C58"/>
      <c r="D58" s="77"/>
      <c r="E58"/>
      <c r="F58"/>
      <c r="G58"/>
      <c r="H58"/>
      <c r="I58"/>
    </row>
    <row r="59" spans="1:9" x14ac:dyDescent="0.35">
      <c r="A59"/>
      <c r="B59"/>
      <c r="C59"/>
      <c r="D59" s="77"/>
      <c r="E59"/>
      <c r="F59"/>
      <c r="G59"/>
      <c r="H59"/>
      <c r="I59"/>
    </row>
    <row r="60" spans="1:9" x14ac:dyDescent="0.35">
      <c r="A60"/>
      <c r="B60"/>
      <c r="C60"/>
      <c r="D60" s="77"/>
      <c r="E60"/>
      <c r="F60"/>
      <c r="G60"/>
      <c r="H60"/>
      <c r="I60"/>
    </row>
    <row r="61" spans="1:9" x14ac:dyDescent="0.35">
      <c r="A61"/>
      <c r="B61"/>
      <c r="C61"/>
      <c r="D61" s="77"/>
      <c r="E61"/>
      <c r="F61"/>
      <c r="G61"/>
      <c r="H61"/>
      <c r="I61"/>
    </row>
    <row r="62" spans="1:9" x14ac:dyDescent="0.35">
      <c r="A62"/>
      <c r="B62"/>
      <c r="C62"/>
      <c r="D62" s="77"/>
      <c r="E62"/>
      <c r="F62"/>
      <c r="G62"/>
      <c r="H62"/>
      <c r="I62"/>
    </row>
  </sheetData>
  <sheetProtection algorithmName="SHA-512" hashValue="4Gd/TBBvnL1sUwsmFByIOXFy51wdz+dZrS5pBkVzZtHuNVAM0XemUeQ42skk83Hu1V/eGftFUm3Soatpjmw4KQ==" saltValue="qgkwgzcnaOkv547pWpe7vQ==" spinCount="100000" sheet="1" objects="1" scenarios="1" selectLockedCells="1"/>
  <mergeCells count="15">
    <mergeCell ref="F4:F33"/>
    <mergeCell ref="A31:A33"/>
    <mergeCell ref="E31:E33"/>
    <mergeCell ref="E4:E8"/>
    <mergeCell ref="E9:E14"/>
    <mergeCell ref="E15:E19"/>
    <mergeCell ref="E20:E23"/>
    <mergeCell ref="E24:E26"/>
    <mergeCell ref="E27:E30"/>
    <mergeCell ref="A4:A8"/>
    <mergeCell ref="A9:A14"/>
    <mergeCell ref="A15:A19"/>
    <mergeCell ref="A20:A23"/>
    <mergeCell ref="A24:A26"/>
    <mergeCell ref="A27:A30"/>
  </mergeCells>
  <conditionalFormatting sqref="F4:F33">
    <cfRule type="cellIs" dxfId="5" priority="1" operator="between">
      <formula>1.75</formula>
      <formula>2</formula>
    </cfRule>
    <cfRule type="cellIs" dxfId="4" priority="2" operator="between">
      <formula>1.25</formula>
      <formula>1.75</formula>
    </cfRule>
    <cfRule type="cellIs" dxfId="3" priority="3" operator="between">
      <formula>0</formula>
      <formula>1.25</formula>
    </cfRule>
  </conditionalFormatting>
  <pageMargins left="0.70866141732283472" right="0.70866141732283472" top="0.74803149606299213" bottom="0.74803149606299213" header="0.31496062992125984" footer="0.31496062992125984"/>
  <pageSetup paperSize="9" scale="51" orientation="landscape" r:id="rId1"/>
  <headerFooter>
    <oddHeader>&amp;C&amp;G</oddHeader>
    <oddFooter>&amp;L&amp;G&amp;R&amp;G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6E19EA0D-1AE3-4D95-A309-3A111CA10D43}">
          <x14:formula1>
            <xm:f>Sheet2!$A$1:$A$4</xm:f>
          </x14:formula1>
          <xm:sqref>C4:C33</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8CBDEA-EF74-4645-A779-3E63EF931546}">
  <sheetPr>
    <pageSetUpPr fitToPage="1"/>
  </sheetPr>
  <dimension ref="A1:N62"/>
  <sheetViews>
    <sheetView showGridLines="0" zoomScale="90" zoomScaleNormal="90" zoomScalePageLayoutView="40" workbookViewId="0">
      <selection activeCell="C5" sqref="C5"/>
    </sheetView>
  </sheetViews>
  <sheetFormatPr defaultRowHeight="14.5" x14ac:dyDescent="0.35"/>
  <cols>
    <col min="1" max="1" width="37.7265625" style="1" bestFit="1" customWidth="1"/>
    <col min="2" max="2" width="90.54296875" style="1" bestFit="1" customWidth="1"/>
    <col min="3" max="3" width="35.81640625" style="1" customWidth="1"/>
    <col min="4" max="4" width="35.81640625" style="1" hidden="1" customWidth="1"/>
    <col min="5" max="5" width="19.453125" style="1" customWidth="1"/>
    <col min="6" max="6" width="46.08984375" style="1" customWidth="1"/>
    <col min="7" max="12" width="8.7265625" style="1"/>
    <col min="13" max="14" width="0" style="1" hidden="1" customWidth="1"/>
    <col min="15" max="16384" width="8.7265625" style="1"/>
  </cols>
  <sheetData>
    <row r="1" spans="1:14" x14ac:dyDescent="0.35">
      <c r="A1"/>
      <c r="B1"/>
      <c r="C1"/>
      <c r="D1"/>
      <c r="E1"/>
      <c r="F1"/>
      <c r="G1"/>
      <c r="H1"/>
      <c r="I1"/>
    </row>
    <row r="2" spans="1:14" ht="15" thickBot="1" x14ac:dyDescent="0.4">
      <c r="A2"/>
      <c r="B2"/>
      <c r="C2"/>
      <c r="D2"/>
      <c r="E2"/>
      <c r="F2"/>
      <c r="G2"/>
      <c r="H2"/>
      <c r="I2"/>
    </row>
    <row r="3" spans="1:14" ht="15" thickBot="1" x14ac:dyDescent="0.4">
      <c r="A3" s="72" t="s">
        <v>0</v>
      </c>
      <c r="B3" s="73" t="s">
        <v>1</v>
      </c>
      <c r="C3" s="74" t="s">
        <v>2</v>
      </c>
      <c r="D3" s="75"/>
      <c r="E3" s="74" t="s">
        <v>51</v>
      </c>
      <c r="F3" s="76" t="s">
        <v>52</v>
      </c>
      <c r="G3"/>
      <c r="H3"/>
      <c r="I3"/>
    </row>
    <row r="4" spans="1:14" ht="15" thickBot="1" x14ac:dyDescent="0.4">
      <c r="A4" s="152" t="s">
        <v>53</v>
      </c>
      <c r="B4" s="52" t="s">
        <v>54</v>
      </c>
      <c r="C4" s="2"/>
      <c r="D4" s="26" t="e">
        <f>VLOOKUP(C4,$M$4:$N$6,2,FALSE)</f>
        <v>#N/A</v>
      </c>
      <c r="E4" s="171" t="e">
        <f>AVERAGE(D4:D8)</f>
        <v>#N/A</v>
      </c>
      <c r="F4" s="170" t="e">
        <f>AVERAGE(E4:E33)</f>
        <v>#N/A</v>
      </c>
      <c r="G4"/>
      <c r="H4"/>
      <c r="I4"/>
      <c r="M4" s="1" t="s">
        <v>5</v>
      </c>
      <c r="N4" s="3">
        <v>2</v>
      </c>
    </row>
    <row r="5" spans="1:14" x14ac:dyDescent="0.35">
      <c r="A5" s="153"/>
      <c r="B5" s="53" t="s">
        <v>55</v>
      </c>
      <c r="C5" s="4"/>
      <c r="D5" s="27" t="e">
        <f t="shared" ref="D5:D33" si="0">VLOOKUP(C5,$M$4:$N$6,2,FALSE)</f>
        <v>#N/A</v>
      </c>
      <c r="E5" s="172"/>
      <c r="F5" s="126"/>
      <c r="G5"/>
      <c r="H5" s="28" t="s">
        <v>10</v>
      </c>
      <c r="I5" s="29" t="s">
        <v>11</v>
      </c>
      <c r="M5" s="1" t="s">
        <v>8</v>
      </c>
      <c r="N5" s="3">
        <v>1</v>
      </c>
    </row>
    <row r="6" spans="1:14" x14ac:dyDescent="0.35">
      <c r="A6" s="153"/>
      <c r="B6" s="53" t="s">
        <v>56</v>
      </c>
      <c r="C6" s="4"/>
      <c r="D6" s="27" t="e">
        <f t="shared" si="0"/>
        <v>#N/A</v>
      </c>
      <c r="E6" s="172"/>
      <c r="F6" s="126"/>
      <c r="G6"/>
      <c r="H6" s="30" t="s">
        <v>14</v>
      </c>
      <c r="I6" s="31" t="s">
        <v>15</v>
      </c>
      <c r="M6" s="1" t="s">
        <v>12</v>
      </c>
      <c r="N6" s="3">
        <v>0</v>
      </c>
    </row>
    <row r="7" spans="1:14" ht="15" thickBot="1" x14ac:dyDescent="0.4">
      <c r="A7" s="153"/>
      <c r="B7" s="53" t="s">
        <v>57</v>
      </c>
      <c r="C7" s="4"/>
      <c r="D7" s="27" t="e">
        <f t="shared" si="0"/>
        <v>#N/A</v>
      </c>
      <c r="E7" s="172"/>
      <c r="F7" s="126"/>
      <c r="G7"/>
      <c r="H7" s="32" t="s">
        <v>17</v>
      </c>
      <c r="I7" s="33" t="s">
        <v>18</v>
      </c>
    </row>
    <row r="8" spans="1:14" ht="15" thickBot="1" x14ac:dyDescent="0.4">
      <c r="A8" s="153"/>
      <c r="B8" s="54" t="s">
        <v>58</v>
      </c>
      <c r="C8" s="5"/>
      <c r="D8" s="34" t="e">
        <f t="shared" si="0"/>
        <v>#N/A</v>
      </c>
      <c r="E8" s="173"/>
      <c r="F8" s="126"/>
      <c r="G8"/>
      <c r="H8"/>
      <c r="I8"/>
    </row>
    <row r="9" spans="1:14" x14ac:dyDescent="0.35">
      <c r="A9" s="155" t="s">
        <v>59</v>
      </c>
      <c r="B9" s="55" t="s">
        <v>60</v>
      </c>
      <c r="C9" s="6"/>
      <c r="D9" s="35" t="e">
        <f t="shared" si="0"/>
        <v>#N/A</v>
      </c>
      <c r="E9" s="137" t="e">
        <f>AVERAGE(D9:D14)</f>
        <v>#N/A</v>
      </c>
      <c r="F9" s="126"/>
      <c r="G9"/>
      <c r="H9"/>
      <c r="I9"/>
    </row>
    <row r="10" spans="1:14" x14ac:dyDescent="0.35">
      <c r="A10" s="156"/>
      <c r="B10" s="56" t="s">
        <v>61</v>
      </c>
      <c r="C10" s="7"/>
      <c r="D10" s="36" t="e">
        <f t="shared" si="0"/>
        <v>#N/A</v>
      </c>
      <c r="E10" s="138"/>
      <c r="F10" s="126"/>
      <c r="G10"/>
      <c r="H10"/>
      <c r="I10"/>
    </row>
    <row r="11" spans="1:14" x14ac:dyDescent="0.35">
      <c r="A11" s="156"/>
      <c r="B11" s="56" t="s">
        <v>62</v>
      </c>
      <c r="C11" s="7"/>
      <c r="D11" s="36" t="e">
        <f t="shared" si="0"/>
        <v>#N/A</v>
      </c>
      <c r="E11" s="138"/>
      <c r="F11" s="126"/>
      <c r="G11"/>
      <c r="H11"/>
      <c r="I11"/>
    </row>
    <row r="12" spans="1:14" x14ac:dyDescent="0.35">
      <c r="A12" s="156"/>
      <c r="B12" s="56" t="s">
        <v>63</v>
      </c>
      <c r="C12" s="7"/>
      <c r="D12" s="36" t="e">
        <f t="shared" si="0"/>
        <v>#N/A</v>
      </c>
      <c r="E12" s="138"/>
      <c r="F12" s="126"/>
      <c r="G12"/>
      <c r="H12"/>
      <c r="I12"/>
    </row>
    <row r="13" spans="1:14" x14ac:dyDescent="0.35">
      <c r="A13" s="156"/>
      <c r="B13" s="56" t="s">
        <v>64</v>
      </c>
      <c r="C13" s="7"/>
      <c r="D13" s="36" t="e">
        <f t="shared" si="0"/>
        <v>#N/A</v>
      </c>
      <c r="E13" s="138"/>
      <c r="F13" s="126"/>
      <c r="G13"/>
      <c r="H13"/>
      <c r="I13"/>
    </row>
    <row r="14" spans="1:14" ht="15" thickBot="1" x14ac:dyDescent="0.4">
      <c r="A14" s="157"/>
      <c r="B14" s="57" t="s">
        <v>65</v>
      </c>
      <c r="C14" s="8"/>
      <c r="D14" s="37" t="e">
        <f t="shared" si="0"/>
        <v>#N/A</v>
      </c>
      <c r="E14" s="139"/>
      <c r="F14" s="126"/>
      <c r="G14"/>
      <c r="H14"/>
      <c r="I14"/>
    </row>
    <row r="15" spans="1:14" x14ac:dyDescent="0.35">
      <c r="A15" s="158" t="s">
        <v>66</v>
      </c>
      <c r="B15" s="58" t="s">
        <v>89</v>
      </c>
      <c r="C15" s="9"/>
      <c r="D15" s="38" t="e">
        <f t="shared" si="0"/>
        <v>#N/A</v>
      </c>
      <c r="E15" s="140" t="e">
        <f>AVERAGE(D15:D19)</f>
        <v>#N/A</v>
      </c>
      <c r="F15" s="126"/>
      <c r="G15"/>
      <c r="H15"/>
      <c r="I15"/>
    </row>
    <row r="16" spans="1:14" x14ac:dyDescent="0.35">
      <c r="A16" s="159"/>
      <c r="B16" s="59" t="s">
        <v>67</v>
      </c>
      <c r="C16" s="10"/>
      <c r="D16" s="39" t="e">
        <f t="shared" si="0"/>
        <v>#N/A</v>
      </c>
      <c r="E16" s="141"/>
      <c r="F16" s="126"/>
      <c r="G16"/>
      <c r="H16"/>
      <c r="I16"/>
    </row>
    <row r="17" spans="1:9" x14ac:dyDescent="0.35">
      <c r="A17" s="159"/>
      <c r="B17" s="59" t="s">
        <v>68</v>
      </c>
      <c r="C17" s="10"/>
      <c r="D17" s="39" t="e">
        <f t="shared" si="0"/>
        <v>#N/A</v>
      </c>
      <c r="E17" s="141"/>
      <c r="F17" s="126"/>
      <c r="G17"/>
      <c r="H17"/>
      <c r="I17"/>
    </row>
    <row r="18" spans="1:9" x14ac:dyDescent="0.35">
      <c r="A18" s="159"/>
      <c r="B18" s="59" t="s">
        <v>69</v>
      </c>
      <c r="C18" s="10"/>
      <c r="D18" s="39" t="e">
        <f t="shared" si="0"/>
        <v>#N/A</v>
      </c>
      <c r="E18" s="141"/>
      <c r="F18" s="126"/>
      <c r="G18"/>
      <c r="H18"/>
      <c r="I18"/>
    </row>
    <row r="19" spans="1:9" ht="15" thickBot="1" x14ac:dyDescent="0.4">
      <c r="A19" s="160"/>
      <c r="B19" s="60" t="s">
        <v>70</v>
      </c>
      <c r="C19" s="11"/>
      <c r="D19" s="40" t="e">
        <f t="shared" si="0"/>
        <v>#N/A</v>
      </c>
      <c r="E19" s="142"/>
      <c r="F19" s="126"/>
      <c r="G19"/>
      <c r="H19"/>
      <c r="I19"/>
    </row>
    <row r="20" spans="1:9" x14ac:dyDescent="0.35">
      <c r="A20" s="161" t="s">
        <v>71</v>
      </c>
      <c r="B20" s="61" t="s">
        <v>72</v>
      </c>
      <c r="C20" s="12"/>
      <c r="D20" s="41" t="e">
        <f t="shared" si="0"/>
        <v>#N/A</v>
      </c>
      <c r="E20" s="143" t="e">
        <f>AVERAGE(D20:D23)</f>
        <v>#N/A</v>
      </c>
      <c r="F20" s="126"/>
      <c r="G20"/>
      <c r="H20"/>
      <c r="I20"/>
    </row>
    <row r="21" spans="1:9" x14ac:dyDescent="0.35">
      <c r="A21" s="162"/>
      <c r="B21" s="62" t="s">
        <v>73</v>
      </c>
      <c r="C21" s="13"/>
      <c r="D21" s="42" t="e">
        <f t="shared" si="0"/>
        <v>#N/A</v>
      </c>
      <c r="E21" s="144"/>
      <c r="F21" s="126"/>
      <c r="G21"/>
      <c r="H21"/>
      <c r="I21"/>
    </row>
    <row r="22" spans="1:9" x14ac:dyDescent="0.35">
      <c r="A22" s="162"/>
      <c r="B22" s="62" t="s">
        <v>74</v>
      </c>
      <c r="C22" s="13"/>
      <c r="D22" s="42" t="e">
        <f t="shared" si="0"/>
        <v>#N/A</v>
      </c>
      <c r="E22" s="144"/>
      <c r="F22" s="126"/>
      <c r="G22"/>
      <c r="H22"/>
      <c r="I22"/>
    </row>
    <row r="23" spans="1:9" ht="15" thickBot="1" x14ac:dyDescent="0.4">
      <c r="A23" s="163"/>
      <c r="B23" s="63" t="s">
        <v>75</v>
      </c>
      <c r="C23" s="14"/>
      <c r="D23" s="43" t="e">
        <f t="shared" si="0"/>
        <v>#N/A</v>
      </c>
      <c r="E23" s="145"/>
      <c r="F23" s="126"/>
      <c r="G23"/>
      <c r="H23"/>
      <c r="I23"/>
    </row>
    <row r="24" spans="1:9" x14ac:dyDescent="0.35">
      <c r="A24" s="164" t="s">
        <v>76</v>
      </c>
      <c r="B24" s="64" t="s">
        <v>77</v>
      </c>
      <c r="C24" s="15"/>
      <c r="D24" s="44" t="e">
        <f t="shared" si="0"/>
        <v>#N/A</v>
      </c>
      <c r="E24" s="146" t="e">
        <f>AVERAGE(D24:D28)</f>
        <v>#N/A</v>
      </c>
      <c r="F24" s="126"/>
      <c r="G24"/>
      <c r="H24"/>
      <c r="I24"/>
    </row>
    <row r="25" spans="1:9" x14ac:dyDescent="0.35">
      <c r="A25" s="165"/>
      <c r="B25" s="65" t="s">
        <v>78</v>
      </c>
      <c r="C25" s="16"/>
      <c r="D25" s="45" t="e">
        <f t="shared" si="0"/>
        <v>#N/A</v>
      </c>
      <c r="E25" s="147"/>
      <c r="F25" s="126"/>
      <c r="G25"/>
      <c r="H25"/>
      <c r="I25"/>
    </row>
    <row r="26" spans="1:9" x14ac:dyDescent="0.35">
      <c r="A26" s="165"/>
      <c r="B26" s="65" t="s">
        <v>79</v>
      </c>
      <c r="C26" s="16"/>
      <c r="D26" s="45" t="e">
        <f t="shared" si="0"/>
        <v>#N/A</v>
      </c>
      <c r="E26" s="147"/>
      <c r="F26" s="126"/>
      <c r="G26"/>
      <c r="H26"/>
      <c r="I26"/>
    </row>
    <row r="27" spans="1:9" x14ac:dyDescent="0.35">
      <c r="A27" s="165"/>
      <c r="B27" s="65" t="s">
        <v>80</v>
      </c>
      <c r="C27" s="16"/>
      <c r="D27" s="45" t="e">
        <f t="shared" si="0"/>
        <v>#N/A</v>
      </c>
      <c r="E27" s="147"/>
      <c r="F27" s="126"/>
      <c r="G27"/>
      <c r="H27"/>
      <c r="I27"/>
    </row>
    <row r="28" spans="1:9" ht="15" thickBot="1" x14ac:dyDescent="0.4">
      <c r="A28" s="166"/>
      <c r="B28" s="66" t="s">
        <v>81</v>
      </c>
      <c r="C28" s="17"/>
      <c r="D28" s="46" t="e">
        <f t="shared" si="0"/>
        <v>#N/A</v>
      </c>
      <c r="E28" s="148"/>
      <c r="F28" s="126"/>
      <c r="G28"/>
      <c r="H28"/>
      <c r="I28"/>
    </row>
    <row r="29" spans="1:9" x14ac:dyDescent="0.35">
      <c r="A29" s="167" t="s">
        <v>82</v>
      </c>
      <c r="B29" s="67" t="s">
        <v>83</v>
      </c>
      <c r="C29" s="18"/>
      <c r="D29" s="47" t="e">
        <f t="shared" si="0"/>
        <v>#N/A</v>
      </c>
      <c r="E29" s="149" t="e">
        <f>AVERAGE(D29:D31)</f>
        <v>#N/A</v>
      </c>
      <c r="F29" s="126"/>
      <c r="G29"/>
      <c r="H29"/>
      <c r="I29"/>
    </row>
    <row r="30" spans="1:9" x14ac:dyDescent="0.35">
      <c r="A30" s="168"/>
      <c r="B30" s="68" t="s">
        <v>84</v>
      </c>
      <c r="C30" s="19"/>
      <c r="D30" s="48" t="e">
        <f t="shared" si="0"/>
        <v>#N/A</v>
      </c>
      <c r="E30" s="150"/>
      <c r="F30" s="126"/>
      <c r="G30"/>
      <c r="H30"/>
      <c r="I30"/>
    </row>
    <row r="31" spans="1:9" ht="15" thickBot="1" x14ac:dyDescent="0.4">
      <c r="A31" s="169"/>
      <c r="B31" s="69" t="s">
        <v>85</v>
      </c>
      <c r="C31" s="20"/>
      <c r="D31" s="49" t="e">
        <f t="shared" si="0"/>
        <v>#N/A</v>
      </c>
      <c r="E31" s="151"/>
      <c r="F31" s="126"/>
      <c r="G31"/>
      <c r="H31"/>
      <c r="I31"/>
    </row>
    <row r="32" spans="1:9" x14ac:dyDescent="0.35">
      <c r="A32" s="128" t="s">
        <v>86</v>
      </c>
      <c r="B32" s="70" t="s">
        <v>87</v>
      </c>
      <c r="C32" s="21"/>
      <c r="D32" s="50" t="e">
        <f t="shared" si="0"/>
        <v>#N/A</v>
      </c>
      <c r="E32" s="131" t="e">
        <f>AVERAGE(D32:D33)</f>
        <v>#N/A</v>
      </c>
      <c r="F32" s="126"/>
      <c r="G32"/>
      <c r="H32"/>
      <c r="I32"/>
    </row>
    <row r="33" spans="1:9" ht="15" thickBot="1" x14ac:dyDescent="0.4">
      <c r="A33" s="130"/>
      <c r="B33" s="71" t="s">
        <v>88</v>
      </c>
      <c r="C33" s="22"/>
      <c r="D33" s="51" t="e">
        <f t="shared" si="0"/>
        <v>#N/A</v>
      </c>
      <c r="E33" s="133"/>
      <c r="F33" s="127"/>
      <c r="G33"/>
      <c r="H33"/>
      <c r="I33"/>
    </row>
    <row r="34" spans="1:9" x14ac:dyDescent="0.35">
      <c r="A34"/>
      <c r="B34"/>
      <c r="C34"/>
      <c r="D34"/>
      <c r="E34"/>
      <c r="F34"/>
      <c r="G34"/>
      <c r="H34"/>
      <c r="I34"/>
    </row>
    <row r="35" spans="1:9" x14ac:dyDescent="0.35">
      <c r="A35"/>
      <c r="B35"/>
      <c r="C35"/>
      <c r="D35"/>
      <c r="E35"/>
      <c r="F35"/>
      <c r="G35"/>
      <c r="H35"/>
      <c r="I35"/>
    </row>
    <row r="36" spans="1:9" x14ac:dyDescent="0.35">
      <c r="A36"/>
      <c r="B36"/>
      <c r="C36"/>
      <c r="D36"/>
      <c r="E36"/>
      <c r="F36"/>
      <c r="G36"/>
      <c r="H36"/>
      <c r="I36"/>
    </row>
    <row r="37" spans="1:9" x14ac:dyDescent="0.35">
      <c r="A37"/>
      <c r="B37"/>
      <c r="C37"/>
      <c r="D37"/>
      <c r="E37"/>
      <c r="F37"/>
      <c r="G37"/>
      <c r="H37"/>
      <c r="I37"/>
    </row>
    <row r="38" spans="1:9" x14ac:dyDescent="0.35">
      <c r="A38"/>
      <c r="B38"/>
      <c r="C38"/>
      <c r="D38"/>
      <c r="E38"/>
      <c r="F38"/>
      <c r="G38"/>
      <c r="H38"/>
      <c r="I38"/>
    </row>
    <row r="39" spans="1:9" x14ac:dyDescent="0.35">
      <c r="A39"/>
      <c r="B39"/>
      <c r="C39"/>
      <c r="D39"/>
      <c r="E39"/>
      <c r="F39"/>
      <c r="G39"/>
      <c r="H39"/>
      <c r="I39"/>
    </row>
    <row r="40" spans="1:9" x14ac:dyDescent="0.35">
      <c r="A40"/>
      <c r="B40"/>
      <c r="C40"/>
      <c r="D40"/>
      <c r="E40"/>
      <c r="F40"/>
      <c r="G40"/>
      <c r="H40"/>
      <c r="I40"/>
    </row>
    <row r="41" spans="1:9" x14ac:dyDescent="0.35">
      <c r="A41"/>
      <c r="B41"/>
      <c r="C41"/>
      <c r="D41"/>
      <c r="E41"/>
      <c r="F41"/>
      <c r="G41"/>
      <c r="H41"/>
      <c r="I41"/>
    </row>
    <row r="42" spans="1:9" x14ac:dyDescent="0.35">
      <c r="A42"/>
      <c r="B42"/>
      <c r="C42"/>
      <c r="D42"/>
      <c r="E42"/>
      <c r="F42"/>
      <c r="G42"/>
      <c r="H42"/>
      <c r="I42"/>
    </row>
    <row r="43" spans="1:9" x14ac:dyDescent="0.35">
      <c r="A43"/>
      <c r="B43"/>
      <c r="C43"/>
      <c r="D43"/>
      <c r="E43"/>
      <c r="F43"/>
      <c r="G43"/>
      <c r="H43"/>
      <c r="I43"/>
    </row>
    <row r="44" spans="1:9" x14ac:dyDescent="0.35">
      <c r="A44"/>
      <c r="B44"/>
      <c r="C44"/>
      <c r="D44"/>
      <c r="E44"/>
      <c r="F44"/>
      <c r="G44"/>
      <c r="H44"/>
      <c r="I44"/>
    </row>
    <row r="45" spans="1:9" x14ac:dyDescent="0.35">
      <c r="A45"/>
      <c r="B45"/>
      <c r="C45"/>
      <c r="D45"/>
      <c r="E45"/>
      <c r="F45"/>
      <c r="G45"/>
      <c r="H45"/>
      <c r="I45"/>
    </row>
    <row r="46" spans="1:9" x14ac:dyDescent="0.35">
      <c r="A46"/>
      <c r="B46"/>
      <c r="C46"/>
      <c r="D46"/>
      <c r="E46"/>
      <c r="F46"/>
      <c r="G46"/>
      <c r="H46"/>
      <c r="I46"/>
    </row>
    <row r="47" spans="1:9" x14ac:dyDescent="0.35">
      <c r="A47"/>
      <c r="B47"/>
      <c r="C47"/>
      <c r="D47"/>
      <c r="E47"/>
      <c r="F47"/>
      <c r="G47"/>
      <c r="H47"/>
      <c r="I47"/>
    </row>
    <row r="48" spans="1:9" x14ac:dyDescent="0.35">
      <c r="A48"/>
      <c r="B48"/>
      <c r="C48"/>
      <c r="D48"/>
      <c r="E48"/>
      <c r="F48"/>
      <c r="G48"/>
      <c r="H48"/>
      <c r="I48"/>
    </row>
    <row r="49" spans="1:9" x14ac:dyDescent="0.35">
      <c r="A49"/>
      <c r="B49"/>
      <c r="C49"/>
      <c r="D49"/>
      <c r="E49"/>
      <c r="F49"/>
      <c r="G49"/>
      <c r="H49"/>
      <c r="I49"/>
    </row>
    <row r="50" spans="1:9" x14ac:dyDescent="0.35">
      <c r="A50"/>
      <c r="B50"/>
      <c r="C50"/>
      <c r="D50"/>
      <c r="E50"/>
      <c r="F50"/>
      <c r="G50"/>
      <c r="H50"/>
      <c r="I50"/>
    </row>
    <row r="51" spans="1:9" x14ac:dyDescent="0.35">
      <c r="A51"/>
      <c r="B51"/>
      <c r="C51"/>
      <c r="D51"/>
      <c r="E51"/>
      <c r="F51"/>
      <c r="G51"/>
      <c r="H51"/>
      <c r="I51"/>
    </row>
    <row r="52" spans="1:9" x14ac:dyDescent="0.35">
      <c r="A52"/>
      <c r="B52"/>
      <c r="C52"/>
      <c r="D52"/>
      <c r="E52"/>
      <c r="F52"/>
      <c r="G52"/>
      <c r="H52"/>
      <c r="I52"/>
    </row>
    <row r="53" spans="1:9" x14ac:dyDescent="0.35">
      <c r="A53"/>
      <c r="B53"/>
      <c r="C53"/>
      <c r="D53"/>
      <c r="E53"/>
      <c r="F53"/>
      <c r="G53"/>
      <c r="H53"/>
      <c r="I53"/>
    </row>
    <row r="54" spans="1:9" x14ac:dyDescent="0.35">
      <c r="A54"/>
      <c r="B54"/>
      <c r="C54"/>
      <c r="D54"/>
      <c r="E54"/>
      <c r="F54"/>
      <c r="G54"/>
      <c r="H54"/>
      <c r="I54"/>
    </row>
    <row r="55" spans="1:9" x14ac:dyDescent="0.35">
      <c r="A55"/>
      <c r="B55"/>
      <c r="C55"/>
      <c r="D55"/>
      <c r="E55"/>
      <c r="F55"/>
      <c r="G55"/>
      <c r="H55"/>
      <c r="I55"/>
    </row>
    <row r="56" spans="1:9" x14ac:dyDescent="0.35">
      <c r="A56"/>
      <c r="B56"/>
      <c r="C56"/>
      <c r="D56"/>
      <c r="E56"/>
      <c r="F56"/>
      <c r="G56"/>
      <c r="H56"/>
      <c r="I56"/>
    </row>
    <row r="57" spans="1:9" x14ac:dyDescent="0.35">
      <c r="A57"/>
      <c r="B57"/>
      <c r="C57"/>
      <c r="D57"/>
      <c r="E57"/>
      <c r="F57"/>
      <c r="G57"/>
      <c r="H57"/>
      <c r="I57"/>
    </row>
    <row r="58" spans="1:9" x14ac:dyDescent="0.35">
      <c r="A58"/>
      <c r="B58"/>
      <c r="C58"/>
      <c r="D58"/>
      <c r="E58"/>
      <c r="F58"/>
      <c r="G58"/>
      <c r="H58"/>
      <c r="I58"/>
    </row>
    <row r="59" spans="1:9" x14ac:dyDescent="0.35">
      <c r="A59"/>
      <c r="B59"/>
      <c r="C59"/>
      <c r="D59"/>
      <c r="E59"/>
      <c r="F59"/>
      <c r="G59"/>
      <c r="H59"/>
      <c r="I59"/>
    </row>
    <row r="60" spans="1:9" x14ac:dyDescent="0.35">
      <c r="A60"/>
      <c r="B60"/>
      <c r="C60"/>
      <c r="D60"/>
      <c r="E60"/>
      <c r="F60"/>
      <c r="G60"/>
      <c r="H60"/>
      <c r="I60"/>
    </row>
    <row r="61" spans="1:9" x14ac:dyDescent="0.35">
      <c r="A61"/>
      <c r="B61"/>
      <c r="C61"/>
      <c r="D61"/>
      <c r="E61"/>
      <c r="F61"/>
      <c r="G61"/>
      <c r="H61"/>
      <c r="I61"/>
    </row>
    <row r="62" spans="1:9" x14ac:dyDescent="0.35">
      <c r="A62"/>
      <c r="B62"/>
      <c r="C62"/>
      <c r="D62"/>
      <c r="E62"/>
      <c r="F62"/>
      <c r="G62"/>
      <c r="H62"/>
      <c r="I62"/>
    </row>
  </sheetData>
  <sheetProtection algorithmName="SHA-512" hashValue="NxaYX4rGSFjuAiN6o6QZAPD4+3mGE9js8JpBI1UechcxctVrzLcEBPHdttPaRJlKQ9XLpUoNU/I0RcF60BL4/Q==" saltValue="27hAv9q6B4lNp27syeTHww==" spinCount="100000" sheet="1" objects="1" scenarios="1" selectLockedCells="1"/>
  <mergeCells count="15">
    <mergeCell ref="A29:A31"/>
    <mergeCell ref="A32:A33"/>
    <mergeCell ref="F4:F33"/>
    <mergeCell ref="E4:E8"/>
    <mergeCell ref="A4:A8"/>
    <mergeCell ref="A9:A14"/>
    <mergeCell ref="A15:A19"/>
    <mergeCell ref="A20:A23"/>
    <mergeCell ref="A24:A28"/>
    <mergeCell ref="E32:E33"/>
    <mergeCell ref="E9:E14"/>
    <mergeCell ref="E15:E19"/>
    <mergeCell ref="E20:E23"/>
    <mergeCell ref="E24:E28"/>
    <mergeCell ref="E29:E31"/>
  </mergeCells>
  <conditionalFormatting sqref="F4:F33">
    <cfRule type="cellIs" dxfId="2" priority="1" operator="between">
      <formula>1.75</formula>
      <formula>2</formula>
    </cfRule>
    <cfRule type="cellIs" dxfId="1" priority="2" operator="between">
      <formula>1.25</formula>
      <formula>1.75</formula>
    </cfRule>
    <cfRule type="cellIs" dxfId="0" priority="3" operator="between">
      <formula>0</formula>
      <formula>1.25</formula>
    </cfRule>
  </conditionalFormatting>
  <pageMargins left="0.70866141732283472" right="0.70866141732283472" top="0.74803149606299213" bottom="0.74803149606299213" header="0.31496062992125984" footer="0.31496062992125984"/>
  <pageSetup paperSize="9" scale="51" orientation="landscape" r:id="rId1"/>
  <headerFooter>
    <oddHeader>&amp;C&amp;G</oddHeader>
    <oddFooter>&amp;L&amp;G&amp;R&amp;G</oddFooter>
  </headerFooter>
  <legacyDrawingHF r:id="rId2"/>
  <extLst>
    <ext xmlns:x14="http://schemas.microsoft.com/office/spreadsheetml/2009/9/main" uri="{CCE6A557-97BC-4b89-ADB6-D9C93CAAB3DF}">
      <x14:dataValidations xmlns:xm="http://schemas.microsoft.com/office/excel/2006/main" count="1">
        <x14:dataValidation type="list" allowBlank="1" showInputMessage="1" showErrorMessage="1" xr:uid="{CB9C7AFC-785B-42CA-8056-9D576C532BD2}">
          <x14:formula1>
            <xm:f>Sheet2!$A$1:$A$4</xm:f>
          </x14:formula1>
          <xm:sqref>C4:C33</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5EE3AA-511E-4600-A814-276BDFFB8DED}">
  <dimension ref="A2:B4"/>
  <sheetViews>
    <sheetView workbookViewId="0">
      <selection activeCell="I2" sqref="I2"/>
    </sheetView>
  </sheetViews>
  <sheetFormatPr defaultRowHeight="14.5" x14ac:dyDescent="0.35"/>
  <sheetData>
    <row r="2" spans="1:2" x14ac:dyDescent="0.35">
      <c r="A2" t="s">
        <v>5</v>
      </c>
      <c r="B2">
        <v>2</v>
      </c>
    </row>
    <row r="3" spans="1:2" x14ac:dyDescent="0.35">
      <c r="A3" t="s">
        <v>8</v>
      </c>
      <c r="B3">
        <v>1</v>
      </c>
    </row>
    <row r="4" spans="1:2" x14ac:dyDescent="0.35">
      <c r="A4" t="s">
        <v>12</v>
      </c>
      <c r="B4">
        <v>0</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9AC0984A398DBF4A8EBEA758D6C3EB4E" ma:contentTypeVersion="13" ma:contentTypeDescription="Create a new document." ma:contentTypeScope="" ma:versionID="eca1a34cb42c800d5c4c2b74d2bc1f45">
  <xsd:schema xmlns:xsd="http://www.w3.org/2001/XMLSchema" xmlns:xs="http://www.w3.org/2001/XMLSchema" xmlns:p="http://schemas.microsoft.com/office/2006/metadata/properties" xmlns:ns1="http://schemas.microsoft.com/sharepoint/v3" xmlns:ns2="8a8eeba3-864f-4b5c-bbcc-032930f676a5" targetNamespace="http://schemas.microsoft.com/office/2006/metadata/properties" ma:root="true" ma:fieldsID="9db37738f4154881cc3b23020bd0ee10" ns1:_="" ns2:_="">
    <xsd:import namespace="http://schemas.microsoft.com/sharepoint/v3"/>
    <xsd:import namespace="8a8eeba3-864f-4b5c-bbcc-032930f676a5"/>
    <xsd:element name="properties">
      <xsd:complexType>
        <xsd:sequence>
          <xsd:element name="documentManagement">
            <xsd:complexType>
              <xsd:all>
                <xsd:element ref="ns1:_ip_UnifiedCompliancePolicyProperties" minOccurs="0"/>
                <xsd:element ref="ns1:_ip_UnifiedCompliancePolicyUIAction" minOccurs="0"/>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OCR" minOccurs="0"/>
                <xsd:element ref="ns2:MediaServiceGenerationTime" minOccurs="0"/>
                <xsd:element ref="ns2:MediaServiceEventHashCode" minOccurs="0"/>
                <xsd:element ref="ns2:MediaServiceBillingMetadata"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8" nillable="true" ma:displayName="Unified Compliance Policy Properties" ma:hidden="true" ma:internalName="_ip_UnifiedCompliancePolicyProperties">
      <xsd:simpleType>
        <xsd:restriction base="dms:Note"/>
      </xsd:simpleType>
    </xsd:element>
    <xsd:element name="_ip_UnifiedCompliancePolicyUIAction" ma:index="9" nillable="true" ma:displayName="Unified Compliance Policy UI Action"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8a8eeba3-864f-4b5c-bbcc-032930f676a5"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SearchProperties" ma:index="12" nillable="true" ma:displayName="MediaServiceSearchProperties" ma:hidden="true" ma:internalName="MediaServiceSearchProperties" ma:readOnly="true">
      <xsd:simpleType>
        <xsd:restriction base="dms:Note"/>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Image Tags" ma:readOnly="false" ma:fieldId="{5cf76f15-5ced-4ddc-b409-7134ff3c332f}" ma:taxonomyMulti="true" ma:sspId="bb510539-b73b-4191-a5b0-48c17730e9e8"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BillingMetadata" ma:index="19" nillable="true" ma:displayName="MediaServiceBillingMetadata" ma:hidden="true" ma:internalName="MediaServiceBillingMetadata" ma:readOnly="true">
      <xsd:simpleType>
        <xsd:restriction base="dms:Note"/>
      </xsd:simpleType>
    </xsd:element>
    <xsd:element name="MediaLengthInSeconds" ma:index="20" nillable="true" ma:displayName="MediaLengthInSeconds" ma:hidden="true" ma:internalName="MediaLengthInSeconds" ma:readOnly="true">
      <xsd:simpleType>
        <xsd:restriction base="dms:Unknow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lcf76f155ced4ddcb4097134ff3c332f xmlns="8a8eeba3-864f-4b5c-bbcc-032930f676a5">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9D315F24-580D-474B-946B-A52546107DE3}">
  <ds:schemaRefs>
    <ds:schemaRef ds:uri="http://schemas.microsoft.com/sharepoint/v3/contenttype/forms"/>
  </ds:schemaRefs>
</ds:datastoreItem>
</file>

<file path=customXml/itemProps2.xml><?xml version="1.0" encoding="utf-8"?>
<ds:datastoreItem xmlns:ds="http://schemas.openxmlformats.org/officeDocument/2006/customXml" ds:itemID="{15595564-2A05-4FF3-AD99-90993803F1F5}">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8a8eeba3-864f-4b5c-bbcc-032930f676a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3AE5D65-C375-4F5A-AAA2-AD7456A95399}">
  <ds:schemaRefs>
    <ds:schemaRef ds:uri="http://purl.org/dc/terms/"/>
    <ds:schemaRef ds:uri="http://schemas.microsoft.com/office/2006/documentManagement/types"/>
    <ds:schemaRef ds:uri="http://www.w3.org/XML/1998/namespace"/>
    <ds:schemaRef ds:uri="http://schemas.openxmlformats.org/package/2006/metadata/core-properties"/>
    <ds:schemaRef ds:uri="http://schemas.microsoft.com/sharepoint/v3"/>
    <ds:schemaRef ds:uri="http://schemas.microsoft.com/office/infopath/2007/PartnerControls"/>
    <ds:schemaRef ds:uri="http://purl.org/dc/dcmitype/"/>
    <ds:schemaRef ds:uri="http://purl.org/dc/elements/1.1/"/>
    <ds:schemaRef ds:uri="8a8eeba3-864f-4b5c-bbcc-032930f676a5"/>
    <ds:schemaRef ds:uri="http://schemas.microsoft.com/office/2006/metadata/propertie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Fogli di lavoro</vt:lpstr>
      </vt:variant>
      <vt:variant>
        <vt:i4>4</vt:i4>
      </vt:variant>
    </vt:vector>
  </HeadingPairs>
  <TitlesOfParts>
    <vt:vector size="4" baseType="lpstr">
      <vt:lpstr>CRA Maturity Score</vt:lpstr>
      <vt:lpstr>Organisation Cyber Resilience L</vt:lpstr>
      <vt:lpstr>Product Resilience Level </vt:lpstr>
      <vt:lpstr>Sheet2</vt:lpstr>
    </vt:vector>
  </TitlesOfParts>
  <Manager/>
  <Company>FOD Kanselarij</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Decock Johan</dc:creator>
  <cp:keywords/>
  <dc:description/>
  <cp:lastModifiedBy>Lorenzo Sani</cp:lastModifiedBy>
  <cp:revision/>
  <cp:lastPrinted>2026-01-26T16:12:54Z</cp:lastPrinted>
  <dcterms:created xsi:type="dcterms:W3CDTF">2025-09-23T11:50:50Z</dcterms:created>
  <dcterms:modified xsi:type="dcterms:W3CDTF">2026-02-04T11:49:15Z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0x0101009AC0984A398DBF4A8EBEA758D6C3EB4E</vt:lpwstr>
  </property>
  <property fmtid="{D5CDD505-2E9C-101B-9397-08002B2CF9AE}" pid="3" name="MediaServiceImageTags">
    <vt:lpwstr/>
  </property>
</Properties>
</file>